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Šios_darbaknygės"/>
  <mc:AlternateContent xmlns:mc="http://schemas.openxmlformats.org/markup-compatibility/2006">
    <mc:Choice Requires="x15">
      <x15ac:absPath xmlns:x15ac="http://schemas.microsoft.com/office/spreadsheetml/2010/11/ac" url="C:\Users\Vartotojas\Desktop\Kvietimas Sumanūs kaimai\"/>
    </mc:Choice>
  </mc:AlternateContent>
  <xr:revisionPtr revIDLastSave="0" documentId="8_{181F6C49-6DB0-4030-902A-E245D018CC79}" xr6:coauthVersionLast="47" xr6:coauthVersionMax="47" xr10:uidLastSave="{00000000-0000-0000-0000-000000000000}"/>
  <bookViews>
    <workbookView xWindow="-108" yWindow="-108" windowWidth="23256" windowHeight="12456" activeTab="7" xr2:uid="{00000000-000D-0000-FFFF-FFFF00000000}"/>
  </bookViews>
  <sheets>
    <sheet name="Instrukcija" sheetId="1" r:id="rId1"/>
    <sheet name="1-2l_Titulinis" sheetId="2" r:id="rId2"/>
    <sheet name="3l_VP" sheetId="10" r:id="rId3"/>
    <sheet name="4l_S" sheetId="16" r:id="rId4"/>
    <sheet name="5l_FP" sheetId="5" r:id="rId5"/>
    <sheet name="6l_FŠ" sheetId="18" r:id="rId6"/>
    <sheet name="7l_R" sheetId="6" r:id="rId7"/>
    <sheet name="7I_B(VVG)" sheetId="19" r:id="rId8"/>
    <sheet name="8l_TS" sheetId="7" r:id="rId9"/>
    <sheet name="9l_ĮS" sheetId="15" r:id="rId10"/>
    <sheet name="10l_PD" sheetId="13" r:id="rId11"/>
    <sheet name="11l_D " sheetId="14" r:id="rId12"/>
    <sheet name="12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 l="1"/>
  <c r="E11" i="5" s="1"/>
  <c r="C12" i="5"/>
  <c r="E12" i="5" s="1"/>
  <c r="C13" i="5"/>
  <c r="E13" i="5" s="1"/>
  <c r="C14" i="5"/>
  <c r="E14" i="5" s="1"/>
  <c r="E4" i="18" l="1"/>
  <c r="C34" i="5"/>
  <c r="E34" i="5" s="1"/>
  <c r="C35" i="5"/>
  <c r="E35" i="5" s="1"/>
  <c r="C36" i="5"/>
  <c r="E36" i="5" s="1"/>
  <c r="C37" i="5"/>
  <c r="E37" i="5" s="1"/>
  <c r="C38" i="5"/>
  <c r="E38" i="5" s="1"/>
  <c r="C39" i="5"/>
  <c r="E39" i="5" s="1"/>
  <c r="C26" i="5"/>
  <c r="E26" i="5" s="1"/>
  <c r="C27" i="5"/>
  <c r="E27" i="5" s="1"/>
  <c r="C28" i="5"/>
  <c r="E28" i="5" s="1"/>
  <c r="C16" i="5"/>
  <c r="E16" i="5" s="1"/>
  <c r="C17" i="5"/>
  <c r="E17" i="5" s="1"/>
  <c r="C25" i="5" l="1"/>
  <c r="E25" i="5" s="1"/>
  <c r="C29" i="5"/>
  <c r="E29" i="5" s="1"/>
  <c r="C15" i="5"/>
  <c r="E15" i="5" s="1"/>
  <c r="C11" i="9" l="1"/>
  <c r="G35" i="5" l="1"/>
  <c r="H35" i="5" s="1"/>
  <c r="G39" i="5"/>
  <c r="H39" i="5" s="1"/>
  <c r="G34" i="5"/>
  <c r="H34" i="5" s="1"/>
  <c r="G36" i="5"/>
  <c r="H36" i="5" s="1"/>
  <c r="G38" i="5"/>
  <c r="H38" i="5" s="1"/>
  <c r="G37" i="5"/>
  <c r="H37" i="5" s="1"/>
  <c r="G26" i="5"/>
  <c r="H26" i="5" s="1"/>
  <c r="G28" i="5"/>
  <c r="H28" i="5" s="1"/>
  <c r="G27" i="5"/>
  <c r="H27" i="5" s="1"/>
  <c r="G29" i="5"/>
  <c r="H29" i="5" s="1"/>
  <c r="G17" i="5"/>
  <c r="H17" i="5" s="1"/>
  <c r="G16" i="5"/>
  <c r="H16" i="5" s="1"/>
  <c r="G25" i="5"/>
  <c r="H25" i="5" s="1"/>
  <c r="G14" i="5"/>
  <c r="H14" i="5" s="1"/>
  <c r="G15" i="5"/>
  <c r="H15" i="5" s="1"/>
  <c r="G13" i="5"/>
  <c r="H13" i="5" s="1"/>
  <c r="G44" i="5"/>
  <c r="H44" i="5" s="1"/>
  <c r="C33" i="5" l="1"/>
  <c r="G33" i="5" s="1"/>
  <c r="H33" i="5" s="1"/>
  <c r="C20" i="9"/>
  <c r="C50" i="5"/>
  <c r="C49" i="5"/>
  <c r="F48" i="5"/>
  <c r="C47" i="5"/>
  <c r="C46" i="5"/>
  <c r="C45" i="5"/>
  <c r="F43" i="5"/>
  <c r="C42" i="5"/>
  <c r="C41" i="5"/>
  <c r="C40" i="5"/>
  <c r="G40" i="5" s="1"/>
  <c r="H40" i="5" s="1"/>
  <c r="F32" i="5"/>
  <c r="B55" i="5" s="1"/>
  <c r="C31" i="5"/>
  <c r="C30" i="5"/>
  <c r="G30" i="5" s="1"/>
  <c r="C24" i="5"/>
  <c r="G24" i="5" s="1"/>
  <c r="H24" i="5" s="1"/>
  <c r="C23" i="5"/>
  <c r="C22" i="5"/>
  <c r="G22" i="5" s="1"/>
  <c r="H22" i="5" s="1"/>
  <c r="F21" i="5"/>
  <c r="C20" i="5"/>
  <c r="C19" i="5"/>
  <c r="C18" i="5"/>
  <c r="F10" i="5"/>
  <c r="F51" i="5" l="1"/>
  <c r="E3" i="18" s="1"/>
  <c r="G18" i="5"/>
  <c r="H18" i="5" s="1"/>
  <c r="B56" i="5"/>
  <c r="B58" i="5"/>
  <c r="E20" i="5"/>
  <c r="G20" i="5"/>
  <c r="E23" i="5"/>
  <c r="G23" i="5"/>
  <c r="H23" i="5" s="1"/>
  <c r="G12" i="5"/>
  <c r="E24" i="5"/>
  <c r="E45" i="5"/>
  <c r="G45" i="5"/>
  <c r="H45" i="5" s="1"/>
  <c r="E49" i="5"/>
  <c r="G49" i="5"/>
  <c r="H49" i="5" s="1"/>
  <c r="J10" i="18" s="1"/>
  <c r="G11" i="5"/>
  <c r="E18" i="5"/>
  <c r="E30" i="5"/>
  <c r="H30" i="5"/>
  <c r="E40" i="5"/>
  <c r="E19" i="5"/>
  <c r="G19" i="5"/>
  <c r="E31" i="5"/>
  <c r="G31" i="5"/>
  <c r="H31" i="5" s="1"/>
  <c r="E41" i="5"/>
  <c r="G41" i="5"/>
  <c r="H41" i="5" s="1"/>
  <c r="E46" i="5"/>
  <c r="G46" i="5"/>
  <c r="H46" i="5" s="1"/>
  <c r="E50" i="5"/>
  <c r="G50" i="5"/>
  <c r="H50" i="5" s="1"/>
  <c r="J11" i="18" s="1"/>
  <c r="E42" i="5"/>
  <c r="G42" i="5"/>
  <c r="H42" i="5" s="1"/>
  <c r="E47" i="5"/>
  <c r="G47" i="5"/>
  <c r="H47" i="5" s="1"/>
  <c r="C21" i="5"/>
  <c r="C32" i="5"/>
  <c r="C48" i="5"/>
  <c r="C10" i="5"/>
  <c r="E33" i="5"/>
  <c r="C43" i="5"/>
  <c r="E22" i="5"/>
  <c r="E44" i="5"/>
  <c r="C51" i="5" l="1"/>
  <c r="I18" i="18"/>
  <c r="B54" i="5"/>
  <c r="E32" i="5"/>
  <c r="E10" i="5"/>
  <c r="E48" i="5"/>
  <c r="E43" i="5"/>
  <c r="E21" i="5"/>
  <c r="E51" i="5" l="1"/>
  <c r="G21" i="5" l="1"/>
  <c r="G10" i="5"/>
  <c r="G48" i="5"/>
  <c r="G43" i="5"/>
  <c r="G32" i="5"/>
  <c r="G51" i="5" l="1"/>
  <c r="H11" i="5"/>
  <c r="H12" i="5"/>
  <c r="H20" i="5"/>
  <c r="H19" i="5"/>
  <c r="H4" i="5"/>
  <c r="H10" i="5" l="1"/>
  <c r="H21" i="5" l="1"/>
  <c r="H48" i="5"/>
  <c r="H43" i="5"/>
  <c r="H32" i="5"/>
  <c r="H51" i="5" l="1"/>
  <c r="E5" i="18" s="1"/>
</calcChain>
</file>

<file path=xl/sharedStrings.xml><?xml version="1.0" encoding="utf-8"?>
<sst xmlns="http://schemas.openxmlformats.org/spreadsheetml/2006/main" count="633" uniqueCount="595">
  <si>
    <t>Pažymėta laukelio spalva</t>
  </si>
  <si>
    <t>Paaiškinimas</t>
  </si>
  <si>
    <t xml:space="preserve">Automatizuotas atsakymas, pasirenkamas vienas iš siūlomų variantų. Siūlomas variantas pasirenkamas su dešinėje laukelio pusėje esančia rodykle. </t>
  </si>
  <si>
    <t>(sudarymo vieta)</t>
  </si>
  <si>
    <t>1.</t>
  </si>
  <si>
    <t>Taip</t>
  </si>
  <si>
    <t>Ne</t>
  </si>
  <si>
    <t>N/a</t>
  </si>
  <si>
    <t>Savivaldybės pavadinimas</t>
  </si>
  <si>
    <t>Seniūnijos pavadinimas</t>
  </si>
  <si>
    <t>Gyvenamosios vietovės pavadinimas</t>
  </si>
  <si>
    <t>Gatvės pavadinimas</t>
  </si>
  <si>
    <t>Namo Nr.</t>
  </si>
  <si>
    <t>Buto Nr.</t>
  </si>
  <si>
    <t>Pašto indeksas</t>
  </si>
  <si>
    <t xml:space="preserve">Telefono Nr.    </t>
  </si>
  <si>
    <t xml:space="preserve">El. paštas         </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</si>
  <si>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</si>
  <si>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</si>
  <si>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</si>
  <si>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</si>
  <si>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</si>
  <si>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</si>
  <si>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Laukas nepildomas. Skaičiavimui suvesta formulė arba tekstas.</t>
  </si>
  <si>
    <t>Finansavimo šaltinis</t>
  </si>
  <si>
    <t>Suma, Eur</t>
  </si>
  <si>
    <t>Taip / Ne</t>
  </si>
  <si>
    <t xml:space="preserve">Iš viso </t>
  </si>
  <si>
    <t>2.</t>
  </si>
  <si>
    <t>2.1</t>
  </si>
  <si>
    <t>2.3</t>
  </si>
  <si>
    <t>2.4</t>
  </si>
  <si>
    <t>3.</t>
  </si>
  <si>
    <t>3.3.</t>
  </si>
  <si>
    <t>3.2.</t>
  </si>
  <si>
    <t>3.1.</t>
  </si>
  <si>
    <t>3.4.</t>
  </si>
  <si>
    <t>3.5.</t>
  </si>
  <si>
    <t>....</t>
  </si>
  <si>
    <t>Indėlis (prisidėjimas), proc.</t>
  </si>
  <si>
    <t>PVM išlaidų tinkamumas:</t>
  </si>
  <si>
    <t>Paramos intensyvumas, proc</t>
  </si>
  <si>
    <t>PVM tinkamos išlaidos</t>
  </si>
  <si>
    <t>Projekto tipas (ne pelno siekiantiems projektamas)</t>
  </si>
  <si>
    <t>Eil. Nr.</t>
  </si>
  <si>
    <t xml:space="preserve">Išlaidų pavadinimas </t>
  </si>
  <si>
    <t>Suma be PVM, Eur</t>
  </si>
  <si>
    <t>PVM, proc.</t>
  </si>
  <si>
    <t>PVM,  Eur</t>
  </si>
  <si>
    <t>Suma su PVM,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</si>
  <si>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</si>
  <si>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</si>
  <si>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</si>
  <si>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</si>
  <si>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</si>
  <si>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</si>
  <si>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</si>
  <si>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</si>
  <si>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</si>
  <si>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</si>
  <si>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</si>
  <si>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</si>
  <si>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</si>
  <si>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</si>
  <si>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</si>
  <si>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Nemokamas savanoriškas darbas</t>
  </si>
  <si>
    <t>Nekilnojamas turtas</t>
  </si>
  <si>
    <t>IŠ VISO TINKAMŲ IŠLAIDŲ, Eur</t>
  </si>
  <si>
    <t>Perspėjimai:</t>
  </si>
  <si>
    <t>PVM Tipas</t>
  </si>
  <si>
    <t>Nr.</t>
  </si>
  <si>
    <t>PVM netinkamos išlaidos (verslas, PVM mokėtojas)</t>
  </si>
  <si>
    <t>PVM proc.</t>
  </si>
  <si>
    <t>Projekto tipas</t>
  </si>
  <si>
    <t>Verslo plano parengimas</t>
  </si>
  <si>
    <t xml:space="preserve">Rodiklio Nr. </t>
  </si>
  <si>
    <t>Rodiklio pavadinimas</t>
  </si>
  <si>
    <t xml:space="preserve">Matavimo vnt. </t>
  </si>
  <si>
    <t>R.3</t>
  </si>
  <si>
    <t>R.37</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</si>
  <si>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</si>
  <si>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</si>
  <si>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</si>
  <si>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</si>
  <si>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</si>
  <si>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</si>
  <si>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Sostinės </t>
  </si>
  <si>
    <t>Vidurio ir vakarų Lietuvos</t>
  </si>
  <si>
    <t>Rodikli skaičiavimo metodika</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</si>
  <si>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</si>
  <si>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</si>
  <si>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</si>
  <si>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</si>
  <si>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</si>
  <si>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</si>
  <si>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</si>
  <si>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</si>
  <si>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P.1</t>
  </si>
  <si>
    <t>P.2</t>
  </si>
  <si>
    <t>Išlaidų kompensavimo</t>
  </si>
  <si>
    <t>Išlaidų kompensavimo su avanso mokėjimu, kai avansas nėra EK tinkamos deklaruoti išlaidos</t>
  </si>
  <si>
    <t>Sąskaitų apmokėjimo</t>
  </si>
  <si>
    <t>Išlaidų mokėjimo būdas</t>
  </si>
  <si>
    <t>Dokumento pavadinimas</t>
  </si>
  <si>
    <t>Pažymėti "Taip"/ "Ne"</t>
  </si>
  <si>
    <t xml:space="preserve">Eil. Nr. </t>
  </si>
  <si>
    <t>PAREIŠKĖJO DEKLARACIJA</t>
  </si>
  <si>
    <t>Patvirtinu, kad:</t>
  </si>
  <si>
    <t>Esu informuotas (-a) ir sutinku, kad:</t>
  </si>
  <si>
    <t>Pavadinimas</t>
  </si>
  <si>
    <t xml:space="preserve">Pagrindimas </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</si>
  <si>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</si>
  <si>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</si>
  <si>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</si>
  <si>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</si>
  <si>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</si>
  <si>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</si>
  <si>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neturi įsiskolinimų Lietuvos Respublikos valstybės biudžetui ir Valstybinio socialinio draudimo fondo biudžetui?</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</si>
  <si>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</si>
  <si>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</si>
  <si>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</si>
  <si>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</si>
  <si>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</si>
  <si>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</si>
  <si>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</si>
  <si>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</si>
  <si>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</si>
  <si>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</si>
  <si>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</si>
  <si>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</si>
  <si>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</si>
  <si>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</si>
  <si>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</si>
  <si>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</si>
  <si>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</si>
  <si>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įsipareigojatepasiekti ir iki kontrolės laikotarpio pabaigos išlaikyti paramos paraiškoje numatytus projekto priežiūros rodiklius?</t>
  </si>
  <si>
    <t>Taip / Ne / N/a</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</si>
  <si>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</si>
  <si>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</si>
  <si>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1.6</t>
  </si>
  <si>
    <t>1.7</t>
  </si>
  <si>
    <t>1.8</t>
  </si>
  <si>
    <t>1.9</t>
  </si>
  <si>
    <t>1.10</t>
  </si>
  <si>
    <t>1.11</t>
  </si>
  <si>
    <t>1.12</t>
  </si>
  <si>
    <t>1.13</t>
  </si>
  <si>
    <t>1.14</t>
  </si>
  <si>
    <t>2.6</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</si>
  <si>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</si>
  <si>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</si>
  <si>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</si>
  <si>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</si>
  <si>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</si>
  <si>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</si>
  <si>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</si>
  <si>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</si>
  <si>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</si>
  <si>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</si>
  <si>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</si>
  <si>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</si>
  <si>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</si>
  <si>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4.</t>
  </si>
  <si>
    <t>4.1.</t>
  </si>
  <si>
    <t>4.1.1</t>
  </si>
  <si>
    <t>4.1.2</t>
  </si>
  <si>
    <t>4.1.3</t>
  </si>
  <si>
    <t>4.1.4</t>
  </si>
  <si>
    <t>4.1.5</t>
  </si>
  <si>
    <t>4.1.6</t>
  </si>
  <si>
    <t>4.1.7</t>
  </si>
  <si>
    <t>4.1.8</t>
  </si>
  <si>
    <t>4.1.9</t>
  </si>
  <si>
    <t>4.1.10</t>
  </si>
  <si>
    <t>4.1.11</t>
  </si>
  <si>
    <t>4.1.12</t>
  </si>
  <si>
    <t>4.1.13</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</si>
  <si>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</si>
  <si>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</si>
  <si>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</si>
  <si>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</si>
  <si>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</si>
  <si>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</si>
  <si>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</si>
  <si>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</si>
  <si>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</si>
  <si>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</si>
  <si>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</si>
  <si>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</si>
  <si>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</si>
  <si>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</si>
  <si>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</si>
  <si>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</si>
  <si>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</si>
  <si>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t xml:space="preserve">4.2.2 </t>
  </si>
  <si>
    <t>4.2.2.1</t>
  </si>
  <si>
    <t xml:space="preserve">Asmens (vardas, pavardė) / Įmonės pavadinimas </t>
  </si>
  <si>
    <t xml:space="preserve">Asmens gimimo data / Įmonės kodas </t>
  </si>
  <si>
    <t>4.2.2.2</t>
  </si>
  <si>
    <t>Pateikiama informacija</t>
  </si>
  <si>
    <t xml:space="preserve">Ataskaitiniais metais </t>
  </si>
  <si>
    <t xml:space="preserve">Einamaisiais metais </t>
  </si>
  <si>
    <t xml:space="preserve">Darbuotojų skaičius (vnt.) </t>
  </si>
  <si>
    <t>Metinės pajamos (Eur)</t>
  </si>
  <si>
    <t xml:space="preserve">Ūkio turto vertė (Eur) </t>
  </si>
  <si>
    <t xml:space="preserve">Ar priklausote įmonių grupei kaip nurodyta Lietuvos Respublikos įmonių grupių konsoliduotosios atskaitomybė įstatyme ? </t>
  </si>
  <si>
    <t>Patronuojančiosios įmonės pavadinimas</t>
  </si>
  <si>
    <t>Patronuojančiosios įmonės kodas</t>
  </si>
  <si>
    <t>4.4.1</t>
  </si>
  <si>
    <t>9.</t>
  </si>
  <si>
    <t>9.1</t>
  </si>
  <si>
    <t>9.2</t>
  </si>
  <si>
    <t>9.3</t>
  </si>
  <si>
    <t>9.4</t>
  </si>
  <si>
    <t>9.5</t>
  </si>
  <si>
    <t>9.6</t>
  </si>
  <si>
    <t>9.7</t>
  </si>
  <si>
    <t>9.8</t>
  </si>
  <si>
    <t>9.9</t>
  </si>
  <si>
    <t>9.10</t>
  </si>
  <si>
    <t>9.11</t>
  </si>
  <si>
    <t>9.12</t>
  </si>
  <si>
    <t>9.13</t>
  </si>
  <si>
    <t>9.14</t>
  </si>
  <si>
    <t>9.15</t>
  </si>
  <si>
    <t>9.16</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</si>
  <si>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</si>
  <si>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</si>
  <si>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</si>
  <si>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</si>
  <si>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</si>
  <si>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</si>
  <si>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</si>
  <si>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</si>
  <si>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</si>
  <si>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</si>
  <si>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</si>
  <si>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</si>
  <si>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</si>
  <si>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</si>
  <si>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</si>
  <si>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6.3</t>
  </si>
  <si>
    <t>6.4</t>
  </si>
  <si>
    <t>6.5</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</si>
  <si>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</si>
  <si>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</si>
  <si>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</si>
  <si>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</si>
  <si>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</si>
  <si>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</si>
  <si>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</si>
  <si>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</si>
  <si>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</si>
  <si>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</si>
  <si>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</si>
  <si>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</si>
  <si>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</si>
  <si>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</si>
  <si>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</si>
  <si>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</si>
  <si>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</si>
  <si>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</si>
  <si>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</si>
  <si>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</si>
  <si>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</si>
  <si>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</si>
  <si>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</si>
  <si>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</si>
  <si>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</si>
  <si>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</si>
  <si>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</si>
  <si>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t>
    </r>
    <r>
      <rPr>
        <b/>
        <i/>
        <sz val="11"/>
        <color theme="4"/>
        <rFont val="Times New Roman"/>
        <family val="1"/>
        <charset val="186"/>
      </rPr>
      <t>(pildoma, kai teikiamas investicinis projektas ir įsigyjamas ilgalaikis turtas ir (arba) statybinės medžiagos)</t>
    </r>
  </si>
  <si>
    <t>8.1.1</t>
  </si>
  <si>
    <t>8.1.2</t>
  </si>
  <si>
    <t>8.1.3</t>
  </si>
  <si>
    <t>8.1.4</t>
  </si>
  <si>
    <t>8.1.5</t>
  </si>
  <si>
    <t>8.2.1</t>
  </si>
  <si>
    <t>8.2.2</t>
  </si>
  <si>
    <t>8.2.3</t>
  </si>
  <si>
    <t>8.2.4</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</si>
  <si>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</si>
  <si>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</si>
  <si>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</si>
  <si>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</si>
  <si>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</si>
  <si>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</si>
  <si>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</si>
  <si>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</si>
  <si>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</si>
  <si>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</si>
  <si>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</si>
  <si>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mano pateiktus duomenis kontrolės tikslams gali panaudoti Agentūra ir kitos Lietuvos Respublikos ir ES institucijos;</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</si>
  <si>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</si>
  <si>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</si>
  <si>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</si>
  <si>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</si>
  <si>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</si>
  <si>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</si>
  <si>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</si>
  <si>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FINANSAVIMO ŠALTINIAI </t>
  </si>
  <si>
    <t>3.6.</t>
  </si>
  <si>
    <t>Laukiami rezultatai:</t>
  </si>
  <si>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</si>
  <si>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</si>
  <si>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Pildomas laukas (pildo  projekto pareiškėjas), suvedama prašoma informacija.</t>
  </si>
  <si>
    <t>SUMANIŲ KAIMŲ PROJEKTO VYKDYTOJO PROJEKTO PARAIŠKA</t>
  </si>
  <si>
    <t>(VVG, kuriai teikiama  projekto paraiška pavadinimas)</t>
  </si>
  <si>
    <t>BENDRA INFORMACIJA APIE  PROJEKTĄ</t>
  </si>
  <si>
    <t>Informacija apie  projekto partnerius</t>
  </si>
  <si>
    <t>Sumanaus kaimo projekto pavadinimas</t>
  </si>
  <si>
    <t>Sumanaus kaimo projekto įgyvendinimo vieta</t>
  </si>
  <si>
    <t>Planuojamas sumanaus kaimo projekto įgyvendinimo laikotarpis mėn.</t>
  </si>
  <si>
    <t xml:space="preserve">Asmuo, atsakingas už sumanaus kaimo projekto administravimą </t>
  </si>
  <si>
    <t>Sumanaus kaimo projekto konsultantas</t>
  </si>
  <si>
    <t>2.7</t>
  </si>
  <si>
    <t>Sumanaus kaimo projekto investuotojas</t>
  </si>
  <si>
    <t>SUMANAUS KAIMO PROJEKTO IDĖJOS APRAŠYMAS</t>
  </si>
  <si>
    <t>Sumanaus kaimo projekto uždaviniai:</t>
  </si>
  <si>
    <t>Sumanaus kaimo projekto įgyvendinimo veiksmų planas:</t>
  </si>
  <si>
    <t xml:space="preserve">SUMANAUS KAIMO PROJEKTO FINANSINIS PLANAS </t>
  </si>
  <si>
    <r>
      <t xml:space="preserve">Prekės, priemonės ir paslaugos sunaudojamos projekto metu </t>
    </r>
    <r>
      <rPr>
        <b/>
        <i/>
        <sz val="11"/>
        <color theme="4"/>
        <rFont val="Times New Roman"/>
        <family val="1"/>
        <charset val="186"/>
      </rPr>
      <t>(pildoma kai teikiamas veiklos projektas)</t>
    </r>
  </si>
  <si>
    <t>Prašoma paramos sumanaus kaimo projektui įgyvendinti suma, Eur</t>
  </si>
  <si>
    <t>tinkamo sumanaus kaimo projekto partnerio įnašas natūra – savanoriškais darbais</t>
  </si>
  <si>
    <t>pareiškėjo iš sumanaus kaimo projekte numatytos vykdyti veiklos gautinos lėšos, kai sumanaus kaimo projektas įgyvendinamas ne vienu etapu</t>
  </si>
  <si>
    <t>Sumanaus kaimo projekto finansavimo šaltinis ir suma, Eur</t>
  </si>
  <si>
    <t>SUMANAUS KAIMO PROJEKTO PASIEKIMŲ RODIKLIAI</t>
  </si>
  <si>
    <t>Rodikliai (produkto, rezultato)</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</si>
  <si>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sumanaus kaimo projektas yra privataus, bendruomeninio ar socialinio verslo pobūdžio.</t>
    </r>
  </si>
  <si>
    <r>
      <t xml:space="preserve">Ar sumanaus kaimo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</si>
  <si>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sumanaus kaimo projekto investicijos atitinka Valstybinės maisto ir veterinarijos tarnybos kontroliuojamų teisės aktų reikalavimus? 
</t>
    </r>
    <r>
      <rPr>
        <i/>
        <sz val="12"/>
        <color theme="1"/>
        <rFont val="Times New Roman"/>
        <family val="1"/>
        <charset val="186"/>
      </rPr>
      <t>Taikoma, kai sumanaus kaimo projekte numatytoms investicijoms taikomi tokie reikalavimai.</t>
    </r>
  </si>
  <si>
    <t>Ar sumanaus kaimo projekte numatytos tinkamos finansuoti išlaidos yra būtinos projektui įgyvendinti, realiai suplanuotos ir pagrįstos?</t>
  </si>
  <si>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sumanaus kaimo projektas teikiamas kartu su partneriu (-iais)</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</si>
  <si>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sumanaus kaimo projektas teikiamas kartu su partneriu (-iais)</t>
    </r>
  </si>
  <si>
    <r>
      <t xml:space="preserve">Ar įsipareigojate  ne vėliau kaip kartu su galutiniu mokėjimo prašymu pateikti Agentūrai licencijos arba leidimo kopiją?
</t>
    </r>
    <r>
      <rPr>
        <i/>
        <sz val="12"/>
        <color theme="1"/>
        <rFont val="Times New Roman"/>
        <family val="1"/>
        <charset val="186"/>
      </rPr>
      <t>Taikoma, jei sumanaus kaimo projekte numatytos investicijos, susijusios su licencijuojama veikla arba veikla, kuriai vykdyti turi būti išduotas leidimas.</t>
    </r>
  </si>
  <si>
    <t>Ar įsipareigojate, kad sumanaus kaimo projekte numatytos tinkamos finansuoti išlaidos bus patirtos nepažeidžiant pirkimų tvarkos?</t>
  </si>
  <si>
    <t>sumanaus kaimo projekto paraiškoje bei prie jos pridedamuose dokumentuose pateikta informacija, mano žiniomis ir įsitikinimu, yra teisinga;</t>
  </si>
  <si>
    <t>prašoma parama yra mažiausia sumanaus kaimo projektui įgyvendinti reikalinga suma;</t>
  </si>
  <si>
    <t xml:space="preserve">dėl teikiamos sumanaus kaimo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</si>
  <si>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sumanaus kaimo projekto finansavimo sąlygomis, tvarka ir reikalavimais, nustatytais Kvietime, Taisyklėse ir Administravimo taisyklėse, ir juos vykdysiu;</t>
  </si>
  <si>
    <t>sumanaus kaimo projekte numatytos išlaidos, finansuojamos iš Strateginio plano lėšų, nebuvo, nėra ir nebus finansuojamos iš kitų ES fondų ir kitų viešųjų lėšų;</t>
  </si>
  <si>
    <t>man nežinomos kitos šioje deklaracijoje nenurodytos priežastys, dėl kurių sumanaus kaimo projektas negalėtų būti įgyvendintas arba jo įgyvendinimas būtų atidedamas, arba dėl kurių sumanaus kaimo projektas nebūtų įgyvendinamas sumanaus kaimo projekto paraiškoje nurodytu laikotarpiu;</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</si>
  <si>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Agentūrą;</t>
  </si>
  <si>
    <t>tinkamai saugoti visus dokumentus, susijusius su sumanaus kaimo projekto įgyvendinimu;</t>
  </si>
  <si>
    <t>sumanaus kaimo projekto paraiška gali būti atmesta, jeigu joje pateikti ne visi prašomi duomenys ir jie nepateikiami VVG ar Agentūrai paprašius (įskaitant šią deklaraciją);</t>
  </si>
  <si>
    <t xml:space="preserve">sumanaus kaimo projekto paraiškoje, kituose VVG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</si>
  <si>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VVG ir Agentūra tikrins pateiktus duomenis Registruose. Esu informuotas (-a), kad esu atsakingas (-a) už reikiamų dokumentų ir (arba) informacijos pateikimą VVG ir Agentūrai laiku; </t>
  </si>
  <si>
    <t>mano sumanaus kaimo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</si>
  <si>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informacija apie mano pateiktą sumanaus kaimo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</si>
  <si>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jei netinkamai vykdysiu sumanaus kaimo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</si>
  <si>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VVG;</t>
  </si>
  <si>
    <t>mano asmens duomenys bus apdorojami ir saugomi iki sumanaus kaimo projekto įgyvendinimo arba kontrolės laikotarpio (kai jis taikomas) pabaigos, vėliau šie duomenys bus archyvuojami ir perduodami valstybės archyvams;</t>
  </si>
  <si>
    <t>2. duomenų valdytoja yra Agentūra;
3.Agentūra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Agentūros tvarkomi mano asmens duomenys (kategorijos) bei detalesnė informacija apie asmens duomenų tvarkymą bus skelbiama  Agentūros interneto svetainės www.nma.lt skiltyje „Asmens duomenų apsauga“.</t>
  </si>
  <si>
    <t>projekto vykdytojo įnašas natūra – nekilnojamuoju turtu</t>
  </si>
  <si>
    <t>projekto vykdytojo įnašas natūra – savanoriškais darbais</t>
  </si>
  <si>
    <t>projekto vykdytojo skolintos lėšos</t>
  </si>
  <si>
    <t>projekto vykdytojo nuosavos piniginės lėšos arba savivaldybės biudžeto lėšos (kai taikoma)</t>
  </si>
  <si>
    <t xml:space="preserve"> PROJEKTO VYKDYTOJO ĮSIPAREIGOJIMAI </t>
  </si>
  <si>
    <t>PROJEKTO VYKDYTOJO SUTUOKTINIO, ARTIMŲJŲ GIMINAIČIŲ, KITŲ SUSIJUSIŲ SUBJEKTŲ DEKLARACIJA DĖL ASMENS DUOMENŲ TVARKYMO</t>
  </si>
  <si>
    <t xml:space="preserve">PROJEKTO VYKDYTOJUI IR SUMANAUS KAIMO PROJEKTUI TAIKOMOS TINKAMUMO SĄLYGOS  </t>
  </si>
  <si>
    <t>PATEIKIAMI DOKUMENTAI</t>
  </si>
  <si>
    <t xml:space="preserve">Investuojama ekonominiais ištekliais - įnašo dydis turėtų būti ne mažesnis kaip privalomas konfinansavimo (proc.) (pvz. kai paramos intensyvumas 85 proc. investuotojo investicijų įnašas turėtų būti ne mažesnis kaip 15 proc.).  </t>
  </si>
  <si>
    <t>Investuojama licencija, patentu ir pan. investuotojas užtikrina, kad 100 proc. šie ištekliai yra suteikiami, apmokami ir (arba) suteikiamas mentoriaus palaikymas norint juos įgyti.</t>
  </si>
  <si>
    <t>Lietuvos žemės ūkio ir kaimo plėtros 2023–2027 metų strateginio plano  intervencinės  priemonės „Sumanieji kaimai“ įgyvendinimo taisyklių   5 priedas</t>
  </si>
  <si>
    <t xml:space="preserve">
☐ ekonominiai ištekliai</t>
  </si>
  <si>
    <t>☐ intelektiniai ištekliais</t>
  </si>
  <si>
    <t>Sumanaus kaimo projekto tema:</t>
  </si>
  <si>
    <t>3.7.</t>
  </si>
  <si>
    <r>
      <t xml:space="preserve">Ar kartu su sumanaus kaimo projekto paraiška pateikiamas verslo planas?
</t>
    </r>
    <r>
      <rPr>
        <i/>
        <sz val="12"/>
        <color theme="1"/>
        <rFont val="Times New Roman"/>
        <family val="1"/>
        <charset val="186"/>
      </rPr>
      <t>Taikoma, kai Taisyklėse numatyta sąlyga, kad turi būti pateiktas verslo planas?</t>
    </r>
  </si>
  <si>
    <r>
      <t xml:space="preserve">Ar sumanaus kaimo projekte numatytos investicijos atitinka gyvūnų gerovės, higienos, maisto kokybės reikalavimus? 
</t>
    </r>
    <r>
      <rPr>
        <i/>
        <sz val="12"/>
        <color theme="1"/>
        <rFont val="Times New Roman"/>
        <family val="1"/>
        <charset val="186"/>
      </rPr>
      <t>Taikoma, kai sumanaus kaimo projekte numatytos investicijos turi įtakos minėtų reikalavimų laikymuisi.</t>
    </r>
  </si>
  <si>
    <r>
      <t xml:space="preserve">Ar sumanaus kaimo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sumanaus kaimo projekte numatytoms investicijoms taikomi tokie reikalavimai.</t>
    </r>
  </si>
  <si>
    <r>
      <t xml:space="preserve">Ar sumanaus kaimo projekte numatytos prekės yra naujos, nenaudotos ir atitika taikytinus ES ir nacionalinius standartus?
</t>
    </r>
    <r>
      <rPr>
        <i/>
        <sz val="12"/>
        <color theme="1"/>
        <rFont val="Times New Roman"/>
        <family val="1"/>
        <charset val="186"/>
      </rPr>
      <t>Taikoma, kai sumanaus kaimo  projekte įsigyjamos prekės.</t>
    </r>
  </si>
  <si>
    <t>Ar sumanaus kaimo projekte  visos išlaidos, numatytos finansiniame plane yra tinkamos finansuoti?</t>
  </si>
  <si>
    <t xml:space="preserve">Ar sumanaus kaimo projekto paraiška pateikta kartu su partneriais?
</t>
  </si>
  <si>
    <r>
      <t xml:space="preserve">Ar partneris neturi įsiskolinimų Lietuvos Respublikos valstybės biudžetui ir Valstybinio socialinio draudimo fondo biudžetui?
</t>
    </r>
    <r>
      <rPr>
        <i/>
        <sz val="12"/>
        <color theme="1"/>
        <rFont val="Times New Roman"/>
        <family val="1"/>
        <charset val="186"/>
      </rPr>
      <t>Taikoma, kai sumanaus kaimo projektas teikiamas kartu su partneriu (-iais)</t>
    </r>
  </si>
  <si>
    <t>Ar įsipareigojate projektą, įgyvendinti per paramos sutartyje?</t>
  </si>
  <si>
    <t>Ar įsipareigojate sumanaus kaimo projekto įgyvendinimo ir kontrolės laikotarpiu dirbtinai nekurti sąlygų paramai gauti?</t>
  </si>
  <si>
    <t>Ar įsipareigojate sumanaus kaimo projekto kontrolės laikotarpiu laiku teikti užbaigto projekto metines atsakaitas  Agentūrai ir VVG?</t>
  </si>
  <si>
    <t>Funkcijų pasidalijimas įgyvendinant sumanaus kaimo projektą (jeigu sumanaus kaimo projekte dalyvautų partneris):</t>
  </si>
  <si>
    <t>Sumanaus kaimo projekto sumanumo ir inovatyvumo elementai:</t>
  </si>
  <si>
    <t>Sumanaus kaimo projekte numatomas veiklos pobūdis:</t>
  </si>
  <si>
    <t>Sumanaus kaimo projekto tikslas ir jo atitiktis Strategijos, pagal kurią yra teikiamas, tikslams:</t>
  </si>
  <si>
    <t>tinkamo  projekto vykdytojo partnerio įnašas natūra – nekilnojamuoju turtu</t>
  </si>
  <si>
    <t>Įsipareigojama sumanaus kaimo projekto įgyvendinimo metu pasiekti ir kontrolės laikotarpiu išlaikyti rodiklio reikšmę</t>
  </si>
  <si>
    <t>BENDRA INFORMACIJA APIE PROJEKTŲ VYKDYTOJĄ</t>
  </si>
  <si>
    <t>Ar sumanaus kaimo projekto veikla ir išlaidos yra susijusios su remiama veikla, nurodyta Taisyklėse?</t>
  </si>
  <si>
    <r>
      <t xml:space="preserve">Ar kartu su sumanaus kaimo projekto paraiška pateikiama Socialinio ir bendruomeninio verslo vykdymo bei viešųjų paslaugų perdavimo pagal Lietuvos  žemės ūkio ir kaimo plėtros 2023–2027 metų strateginio plano intervencines priemones gairėse (toliau - Gairės)   numatyta paraiška?
</t>
    </r>
    <r>
      <rPr>
        <i/>
        <sz val="12"/>
        <color theme="1"/>
        <rFont val="Times New Roman"/>
        <family val="1"/>
        <charset val="186"/>
      </rPr>
      <t xml:space="preserve">Taikoma, kai </t>
    </r>
    <r>
      <rPr>
        <i/>
        <sz val="12"/>
        <rFont val="Times New Roman"/>
        <family val="1"/>
        <charset val="186"/>
      </rPr>
      <t xml:space="preserve">Gairėse </t>
    </r>
    <r>
      <rPr>
        <i/>
        <sz val="12"/>
        <color theme="1"/>
        <rFont val="Times New Roman"/>
        <family val="1"/>
        <charset val="186"/>
      </rPr>
      <t>numatyta sąlyga, kad turi būti pateikta numatyta paraiška?</t>
    </r>
  </si>
  <si>
    <r>
      <t>Jeigu sumanaus kaimo projekte numatytos investicijos į nekilnojamąjį turtą (naujo statinio statybas, rekonstravimą, r</t>
    </r>
    <r>
      <rPr>
        <sz val="12"/>
        <rFont val="Times New Roman"/>
        <family val="1"/>
        <charset val="186"/>
      </rPr>
      <t>emontą), ar jos atitinka Taisyklių 71 papunktyje</t>
    </r>
    <r>
      <rPr>
        <sz val="12"/>
        <color theme="1"/>
        <rFont val="Times New Roman"/>
        <family val="1"/>
        <charset val="186"/>
      </rPr>
      <t xml:space="preserve"> numatytus reikalavimus?
</t>
    </r>
    <r>
      <rPr>
        <i/>
        <sz val="12"/>
        <color theme="1"/>
        <rFont val="Times New Roman"/>
        <family val="1"/>
        <charset val="186"/>
      </rPr>
      <t>Taikoma kai sumanaus kaimo projekte numatytos investicijos į nekilnojamąjį turtą.</t>
    </r>
  </si>
  <si>
    <t>Ar sumanaus kaimo projekte numatytos tinkamos finansuoti išlaidos neviršyja vidutinių atitinkamų prekių, paslaugų, darbų rinkos kainų, kaip numatyta Taisyklių 74.1 papunktyje?</t>
  </si>
  <si>
    <t>Ar sumanaus kaimo projekte numatytos tinkamos finansuoti išlaidos neviršyja didžiausios paramos numatytos sumanaus kaimo projektui įgyvendinti dydžio ir didžiausios galimo paramos sumanaus kaimo projektui įgyvendinti intensyvumo normos, nurodytos Taisyklėse?</t>
  </si>
  <si>
    <r>
      <t xml:space="preserve">Ar sumanaus kaimo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</si>
  <si>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neturi finansinių sunkumų (pareiškėjas bankrutuoja arba yra likviduojamas)?
</t>
    </r>
    <r>
      <rPr>
        <i/>
        <sz val="12"/>
        <color theme="1"/>
        <rFont val="Times New Roman"/>
        <family val="1"/>
        <charset val="186"/>
      </rPr>
      <t>Taikoma, kai sumanaus kaimo projektas teikiamas kartu su partneriu (-iais)</t>
    </r>
  </si>
  <si>
    <r>
      <t>Ar su paraiška pateikiama jungtinės veiklos sutartis, atitinkan</t>
    </r>
    <r>
      <rPr>
        <sz val="12"/>
        <rFont val="Times New Roman"/>
        <family val="1"/>
        <charset val="186"/>
      </rPr>
      <t>ti Taisyklių 52 punktą</t>
    </r>
    <r>
      <rPr>
        <sz val="12"/>
        <color theme="1"/>
        <rFont val="Times New Roman"/>
        <family val="1"/>
        <charset val="186"/>
      </rPr>
      <t xml:space="preserve">?
</t>
    </r>
    <r>
      <rPr>
        <i/>
        <sz val="12"/>
        <color theme="1"/>
        <rFont val="Times New Roman"/>
        <family val="1"/>
        <charset val="186"/>
      </rPr>
      <t>Taikoma, kai sumanaus kaimo  projektas teikiamas kartu su partneriu (-iais).</t>
    </r>
  </si>
  <si>
    <r>
      <t>Ar projekto vykdytojas neturi nė vieno nepabaigto įgyvendinti projekto arba įgyvendina leidžiamą projektų kiekį KPP ir SP lygmeniu kaip numatyta</t>
    </r>
    <r>
      <rPr>
        <sz val="12"/>
        <rFont val="Times New Roman"/>
        <family val="1"/>
        <charset val="186"/>
      </rPr>
      <t xml:space="preserve"> Taisyklių 56.9 papunktyje</t>
    </r>
    <r>
      <rPr>
        <sz val="12"/>
        <color theme="1"/>
        <rFont val="Times New Roman"/>
        <family val="1"/>
        <charset val="186"/>
      </rPr>
      <t xml:space="preserve">? 
</t>
    </r>
    <r>
      <rPr>
        <i/>
        <sz val="12"/>
        <color theme="1"/>
        <rFont val="Times New Roman"/>
        <family val="1"/>
        <charset val="186"/>
      </rPr>
      <t>Salyga netaikoma savivaldybių administracijoms ir kitoms biudžetinėms įstaigoms.</t>
    </r>
  </si>
  <si>
    <t>Ar projekto vykdytojas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</si>
  <si>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r>
      <t xml:space="preserve">Ar projekto vykdytojas paraiškos pateikimo dieną nėra jaunesnis negu 18 metų? 
</t>
    </r>
    <r>
      <rPr>
        <i/>
        <sz val="12"/>
        <color theme="1"/>
        <rFont val="Times New Roman"/>
        <family val="1"/>
        <charset val="186"/>
      </rPr>
      <t>Taikoma, kai Taisyklėse numatytas tinkamas paramos gavėjas – fizinis asmuo</t>
    </r>
    <r>
      <rPr>
        <sz val="12"/>
        <color theme="1"/>
        <rFont val="Times New Roman"/>
        <family val="1"/>
        <charset val="186"/>
      </rPr>
      <t>.</t>
    </r>
  </si>
  <si>
    <t>Ar projekto vykdytojas neturi finansinių sunkumų (pareiškėjas bankrutuoja arba yra likviduojamas)?</t>
  </si>
  <si>
    <t>Ar projekto vykdytojas užtikrina tinkamą sumanaus kaimo projekto finansavimo šaltinį, kaip numatyta Taisyklių 81 punkte?</t>
  </si>
  <si>
    <t>Ar projekto vykdytojas tvarko buhalterinę apskaitą kaip numatyta Administravimo taisyklėse?</t>
  </si>
  <si>
    <t>Ar projekto vykdytojas neturi įsiskolinimų Lietuvos Respublikos valstybės biudžetui ir Valstybinio socialinio draudimo fondo biudžetui?</t>
  </si>
  <si>
    <t>Ar projekto vykdytojas vadovaujantis ES teisės aktais ir žemės ūkio ministro tvirtinama dirbtinai sukurtų sąlygų gauti paramą nustatymo metodika, nesukūrė dirbtinių sąlygų paramai gauti?</t>
  </si>
  <si>
    <t>Ar projekto vykdytojas užtikrina, kad sumanaus kaimo projekte numatytos išlaidos nebuvo, nėra ir nebus finansuojami iš kitų ES fondų ir kitų viešųjų lėšų?</t>
  </si>
  <si>
    <t>3.8.</t>
  </si>
  <si>
    <t>3.9.</t>
  </si>
  <si>
    <t>Sumanaus kaimo projekto poreikis ir jo atitiktis Strategijos, pagal kurią yra teikiamas, poreikiams:</t>
  </si>
  <si>
    <r>
      <t>INFORMACIJA APIE PROJEKTO VYKDYTOJO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</si>
  <si>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Projekto vykdytojo sutuoktinio vardas, pavardė</t>
  </si>
  <si>
    <t>Projekto vykdytojo motinos vardas, pavardė</t>
  </si>
  <si>
    <t>Projekto vykdytojo motinos mergautinė pavardė</t>
  </si>
  <si>
    <t>Projekto vykdytojo tėvo vardas, pavardė</t>
  </si>
  <si>
    <t>Projekto vykdytojo sesers (-ų) vardas (-ai), pavardė (-ės)</t>
  </si>
  <si>
    <t>Projekto vykdytojo sesers (-ų) mergautinė (-ės) pavardė (-ės)</t>
  </si>
  <si>
    <t>Projekto vykdytojo brolio (-ių) vardas (-ai), pavardė (-ės)</t>
  </si>
  <si>
    <t>Projekto vykdytojo sūnaus (-ų) vardas (-ai), pavardė (-ės)</t>
  </si>
  <si>
    <t>Projekto vykdytojo dukros (-ų) vardas (-ai), pavardė (-ės)</t>
  </si>
  <si>
    <t>Projekto vykdytojo dukros (-ų) mergautinė (-ės) pavardė (-ės)</t>
  </si>
  <si>
    <t>Projekto vykdytojo senelės (-ių) vardas (-ai), pavardė (-ės)</t>
  </si>
  <si>
    <t>Projeko vykdytojo senelės (-ių) mergautinė (-ės) pavardė (-ės)</t>
  </si>
  <si>
    <t>Projekto vykdytojo senelio (-ių) vardas (-ai), pavardė (-ės)</t>
  </si>
  <si>
    <t>Informacija apie kitus su projekto vykdytoju susijusius verslo subjektus ir ryšį su jais.</t>
  </si>
  <si>
    <r>
      <rPr>
        <b/>
        <sz val="12"/>
        <color theme="1"/>
        <rFont val="Times New Roman"/>
        <family val="1"/>
        <charset val="186"/>
      </rPr>
      <t>Projekto vykdytojo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</si>
  <si>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r>
      <rPr>
        <b/>
        <sz val="12"/>
        <color theme="1"/>
        <rFont val="Times New Roman"/>
        <family val="1"/>
        <charset val="186"/>
      </rPr>
      <t xml:space="preserve">Subjektai, dalyvaujantys projekto vykdytojo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projekto vykdytojas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</si>
  <si>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Ar dalyvauja kiti subjektai projekto vykdytojo (juridinio asmens) valdyme?</t>
  </si>
  <si>
    <t>Ar turi teisę kiti subjektai skirti ir atšaukti daugumą projekto vykdytojo įmonės valdymo ar priežiūros organo narių ar administracijos pareigūnų ir (arba) galimybę daryti lemiamą poveikį projekto vykdytojo įmonei dėl sutarčių, sudarytų su įmone, arba dėl įmonės steigimo dokumentų nuostatų?</t>
  </si>
  <si>
    <r>
      <t xml:space="preserve">Informacija apie projekto vykdytojo atitiktį labai mažos, mažos ar vidutinės įmonės apibrėžčiai. 
</t>
    </r>
    <r>
      <rPr>
        <b/>
        <i/>
        <sz val="12"/>
        <color rgb="FF0070C0"/>
        <rFont val="Times New Roman"/>
        <family val="1"/>
        <charset val="186"/>
      </rPr>
      <t>(pildoma, kai projekto vykdytojas juridinis asmuo)</t>
    </r>
  </si>
  <si>
    <r>
      <rPr>
        <b/>
        <sz val="12"/>
        <color theme="1"/>
        <rFont val="Times New Roman"/>
        <family val="1"/>
        <charset val="186"/>
      </rPr>
      <t xml:space="preserve">Informacija apie projekto vykdytojo priklausymą grupėms. </t>
    </r>
    <r>
      <rPr>
        <sz val="12"/>
        <color theme="1"/>
        <rFont val="Times New Roman"/>
        <family val="1"/>
        <charset val="186"/>
      </rPr>
      <t xml:space="preserve">
</t>
    </r>
    <r>
      <rPr>
        <b/>
        <i/>
        <sz val="12"/>
        <color rgb="FF0070C0"/>
        <rFont val="Times New Roman"/>
        <family val="1"/>
        <charset val="186"/>
      </rPr>
      <t xml:space="preserve">(pildoma, kai projekto vykdytojas juridinis asmuo)
</t>
    </r>
    <r>
      <rPr>
        <sz val="12"/>
        <rFont val="Times New Roman"/>
        <family val="1"/>
        <charset val="186"/>
      </rPr>
      <t>Pagal Administravimo taisykles projekto vykdytojas turi pateikti informaciją apie priklausymą grupėms kaip nurodyta Reglamento (ES) 2021/2116 59 str. 4 d. ir Reglamento (ES) 2022/128 44 str. Šie duomenys kartu su kita informacija bus viešai skelbiami pagal Reglamento (ES) 2021/2116 98 str.</t>
    </r>
  </si>
  <si>
    <r>
      <t xml:space="preserve">Informacija apie projekto vykdytojo sutuoktinį ir artimuosius giminaičius, kaip jie apibrėžti Lietuvos Respublikos civilinio kodekso 3.135 straipsnyje 
</t>
    </r>
    <r>
      <rPr>
        <b/>
        <i/>
        <sz val="12"/>
        <color rgb="FF0070C0"/>
        <rFont val="Times New Roman"/>
        <family val="1"/>
        <charset val="186"/>
      </rPr>
      <t>(pildoma, kai projekto vykdytojas yra fizinis asmuo)</t>
    </r>
  </si>
  <si>
    <t>2) Jeigu veiklų rangos išlaidų dalis (nuo visų tiesioginių  projekto išlaidų) lygi 100 proc., nurodykite, ar projekto administravimą (kuris apmokamas iš netiesioginių išlaidų):</t>
  </si>
  <si>
    <r>
      <t>Ar projekto vykdytojas yra registruotas ir (arba) vykdo veiklą ir (arba) yra deklaravęs nuolatinę gyvenamąją vietą Str</t>
    </r>
    <r>
      <rPr>
        <sz val="12"/>
        <rFont val="Times New Roman"/>
        <family val="1"/>
        <charset val="186"/>
      </rPr>
      <t>ategijos teritorijoje, kaip numatyta Taisyklių 56 punkte</t>
    </r>
    <r>
      <rPr>
        <sz val="12"/>
        <color theme="1"/>
        <rFont val="Times New Roman"/>
        <family val="1"/>
        <charset val="186"/>
      </rPr>
      <t>?</t>
    </r>
  </si>
  <si>
    <t>Ar projekto vykdytojas veikia sąžiningai, kaip numatyta Taisyklių 56.10 papunktyje?</t>
  </si>
  <si>
    <r>
      <t>Ar sumanaus kaimo projekte numatyta veikla bus vyk</t>
    </r>
    <r>
      <rPr>
        <sz val="12"/>
        <rFont val="Times New Roman"/>
        <family val="1"/>
        <charset val="186"/>
      </rPr>
      <t xml:space="preserve">doma Strategijos teritorijoje, kaip numatyta Taisyklių 32 punkte? </t>
    </r>
  </si>
  <si>
    <t>9.17</t>
  </si>
  <si>
    <t>Ar sumanaus kaimo projekto turinys nėra susijęs su Taisyklių 22 punkte numatytomis veiklos sritimis?</t>
  </si>
  <si>
    <r>
      <t>Ar sumanaus kaimo projekte numatytos tinkamos finansuoti išlaidos patirtos tinkamu laikotarpiu, kaip numatyta T</t>
    </r>
    <r>
      <rPr>
        <sz val="12"/>
        <rFont val="Times New Roman"/>
        <family val="1"/>
        <charset val="186"/>
      </rPr>
      <t>aisyklių 74.5 papunktyje?</t>
    </r>
  </si>
  <si>
    <t>Ar įsipareigojate iki sumanaus kaimo projekto kontrolės laikotarpio pabaigos nenutraukti ar neperkelti gamybinės veiklos už Strategijos  teritorijos ribų?</t>
  </si>
  <si>
    <r>
      <t>Ar įsipareigojate sumanaus kaimo projekto įgyvendinimo ir kontrolės laikotarpiu laikytis reikalavimų numatytų</t>
    </r>
    <r>
      <rPr>
        <sz val="12"/>
        <color rgb="FFFF0000"/>
        <rFont val="Times New Roman"/>
        <family val="1"/>
        <charset val="186"/>
      </rPr>
      <t xml:space="preserve"> </t>
    </r>
    <r>
      <rPr>
        <sz val="12"/>
        <rFont val="Times New Roman"/>
        <family val="1"/>
        <charset val="186"/>
      </rPr>
      <t xml:space="preserve">Taisyklių 64.3.3 papunktyje? </t>
    </r>
    <r>
      <rPr>
        <sz val="12"/>
        <color theme="1"/>
        <rFont val="Times New Roman"/>
        <family val="1"/>
        <charset val="186"/>
      </rPr>
      <t xml:space="preserve">
</t>
    </r>
    <r>
      <rPr>
        <i/>
        <sz val="12"/>
        <color theme="1"/>
        <rFont val="Times New Roman"/>
        <family val="1"/>
        <charset val="186"/>
      </rPr>
      <t>Taikoma, jei sumanaus kaimo projekte numatyta veikla, susijusi su maisto tvarkymu.</t>
    </r>
  </si>
  <si>
    <r>
      <t>Ar p</t>
    </r>
    <r>
      <rPr>
        <sz val="12"/>
        <rFont val="Times New Roman"/>
        <family val="1"/>
        <charset val="186"/>
      </rPr>
      <t>artneris veikia sąžiningai, kaip numatyta Taisyklių  37.6.1 papunktyje?</t>
    </r>
    <r>
      <rPr>
        <sz val="12"/>
        <color theme="1"/>
        <rFont val="Times New Roman"/>
        <family val="1"/>
        <charset val="186"/>
      </rPr>
      <t xml:space="preserve">
</t>
    </r>
    <r>
      <rPr>
        <i/>
        <sz val="12"/>
        <color theme="1"/>
        <rFont val="Times New Roman"/>
        <family val="1"/>
        <charset val="186"/>
      </rPr>
      <t>Taikoma, kai sumanaus kaimo projektas teikiamas kartu su partneriu (-iais)</t>
    </r>
  </si>
  <si>
    <t>Pavyzdinė sumanių kaimų projekto vykdytojo paraiškos, teikiamos pagal sumanių kaimų strategiją, forma</t>
  </si>
  <si>
    <t>Projekto vykdytojo registracijos kodas</t>
  </si>
  <si>
    <t>Projekto vykdytojo banko pavadinimas</t>
  </si>
  <si>
    <t>Projekto vykdytojo atsiskaitomosios sąskaitos numeris</t>
  </si>
  <si>
    <t>Projekto vykdytojo vadovas</t>
  </si>
  <si>
    <t>tinkamo  projekto vykdytojo partnerio nuosavos piniginės lėšos</t>
  </si>
  <si>
    <t>Ar sumanaus kaimo projekto paraišką teikia subjektas, įvardytas galimu projekto vykdytoju Taisyklių 24 punkte?</t>
  </si>
  <si>
    <r>
      <t xml:space="preserve">Ar projekto vykdytojas vadovaudamasis Projektų inovatyvumo vertinimo metodika, patvirtinta Lietuvos Respublikos žemės ūkio ministro 2023 m. kovo 14 d. įsakymu Nr. 3D-181 „Dėl Projektų inovatyvumo vertinimo metodikos patvirtinimo“  gali įrodyti, kad projektas yra inovatyvus lygmeniu?
</t>
    </r>
    <r>
      <rPr>
        <i/>
        <sz val="12"/>
        <color theme="1"/>
        <rFont val="Times New Roman"/>
        <family val="1"/>
        <charset val="186"/>
      </rPr>
      <t>Taikomas, kai  pareiškėjas nusimato diegti inovacijas.</t>
    </r>
  </si>
  <si>
    <t>Investuojama intelektiniais ištekliais, žmogiškuoju kapitalu, investuotojas Strategijoje ir (arba) projekte dirba visą projekto įgyvendinimo laikotarpį, arba sukuria galutinį produktą (skaitmeninių, IT produktų atveju), be kurio Strategijos ir (arba) projekto rezultatas neįmanomas.</t>
  </si>
  <si>
    <t>5.</t>
  </si>
  <si>
    <t>5.1</t>
  </si>
  <si>
    <t>5.1.1</t>
  </si>
  <si>
    <t>5.1.2</t>
  </si>
  <si>
    <t>5.1.3</t>
  </si>
  <si>
    <t>5.1.4</t>
  </si>
  <si>
    <t>5.1.5</t>
  </si>
  <si>
    <t>5.1.6</t>
  </si>
  <si>
    <t>5.1.7</t>
  </si>
  <si>
    <t>5.1.8</t>
  </si>
  <si>
    <t>5.1.9</t>
  </si>
  <si>
    <t>5.1.10</t>
  </si>
  <si>
    <t>5.2</t>
  </si>
  <si>
    <t>5.2.1</t>
  </si>
  <si>
    <t>5.2.2</t>
  </si>
  <si>
    <t>5.2.3</t>
  </si>
  <si>
    <t>5.2.4</t>
  </si>
  <si>
    <t>5.2.5</t>
  </si>
  <si>
    <t>5.2.6</t>
  </si>
  <si>
    <t>5.2.7</t>
  </si>
  <si>
    <t>5.2.8</t>
  </si>
  <si>
    <t>5.2.9</t>
  </si>
  <si>
    <t>5.2.10</t>
  </si>
  <si>
    <t>5.3</t>
  </si>
  <si>
    <t>5.3.1</t>
  </si>
  <si>
    <t>5.3.2</t>
  </si>
  <si>
    <t>5.3.3</t>
  </si>
  <si>
    <t>5.3.4</t>
  </si>
  <si>
    <t>5.3.5</t>
  </si>
  <si>
    <t>5.3.6</t>
  </si>
  <si>
    <t>5.3.7</t>
  </si>
  <si>
    <t>5.3.8</t>
  </si>
  <si>
    <t>5.3.9</t>
  </si>
  <si>
    <t>5.3.10</t>
  </si>
  <si>
    <t>5.4</t>
  </si>
  <si>
    <t>5.4.1</t>
  </si>
  <si>
    <t>5.4.2</t>
  </si>
  <si>
    <t>5.4.3</t>
  </si>
  <si>
    <t>5.4.4</t>
  </si>
  <si>
    <t>5.5</t>
  </si>
  <si>
    <t>5.5.1</t>
  </si>
  <si>
    <t>5.5.2</t>
  </si>
  <si>
    <t>5.6</t>
  </si>
  <si>
    <t xml:space="preserve">6. </t>
  </si>
  <si>
    <t>8.3</t>
  </si>
  <si>
    <t>8.4</t>
  </si>
  <si>
    <t>8.5</t>
  </si>
  <si>
    <t>8.6</t>
  </si>
  <si>
    <t>8.7</t>
  </si>
  <si>
    <t>8.8</t>
  </si>
  <si>
    <t>8.9</t>
  </si>
  <si>
    <t>8.10</t>
  </si>
  <si>
    <t>8.11</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</si>
  <si>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</si>
  <si>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</si>
  <si>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</si>
  <si>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</si>
  <si>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</si>
  <si>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</si>
  <si>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</si>
  <si>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</si>
  <si>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</si>
  <si>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</si>
  <si>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</si>
  <si>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</si>
  <si>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</si>
  <si>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</si>
  <si>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</si>
  <si>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</si>
  <si>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</si>
  <si>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</si>
  <si>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</si>
  <si>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</si>
  <si>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</si>
  <si>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</si>
  <si>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</si>
  <si>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</si>
  <si>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</si>
  <si>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8.40</t>
  </si>
  <si>
    <t>8.41</t>
  </si>
  <si>
    <t>8.13</t>
  </si>
  <si>
    <t>8.12</t>
  </si>
  <si>
    <t xml:space="preserve">11.1 </t>
  </si>
  <si>
    <t>11.1.1</t>
  </si>
  <si>
    <t>11.1.2</t>
  </si>
  <si>
    <t>11.1.3</t>
  </si>
  <si>
    <t>11.1.4</t>
  </si>
  <si>
    <t>11.1.5</t>
  </si>
  <si>
    <t>11.1.6</t>
  </si>
  <si>
    <t>11.1.7</t>
  </si>
  <si>
    <t>11.1.8</t>
  </si>
  <si>
    <t>11.1.9</t>
  </si>
  <si>
    <t>11.1.10</t>
  </si>
  <si>
    <t>11.1.11</t>
  </si>
  <si>
    <t>11.1.12</t>
  </si>
  <si>
    <t>11.1.13</t>
  </si>
  <si>
    <t>11.1.14</t>
  </si>
  <si>
    <t>11.1.15</t>
  </si>
  <si>
    <t>11.1.16</t>
  </si>
  <si>
    <t xml:space="preserve">11.2 </t>
  </si>
  <si>
    <t>11.2.1</t>
  </si>
  <si>
    <t>11.2.2</t>
  </si>
  <si>
    <t>11.2.3</t>
  </si>
  <si>
    <t>11.2.4</t>
  </si>
  <si>
    <t>11.2.5</t>
  </si>
  <si>
    <t>11.2.6</t>
  </si>
  <si>
    <t>11.2.7</t>
  </si>
  <si>
    <t>11.2.8</t>
  </si>
  <si>
    <t>11.2.9</t>
  </si>
  <si>
    <t>11.2.10</t>
  </si>
  <si>
    <t>11.2.11</t>
  </si>
  <si>
    <t>11.2.12</t>
  </si>
  <si>
    <t>11.2.13</t>
  </si>
  <si>
    <t xml:space="preserve">12. </t>
  </si>
  <si>
    <r>
      <t>Ar s</t>
    </r>
    <r>
      <rPr>
        <sz val="12"/>
        <rFont val="Times New Roman"/>
        <family val="1"/>
        <charset val="186"/>
      </rPr>
      <t>umanaus kaimo projekte nusimatyti pasiekti pasiekimo ir priežiūros rodikliai atitinka pasiekimo rodiklius numatytus Taisyklėse</t>
    </r>
    <r>
      <rPr>
        <sz val="12"/>
        <color theme="1"/>
        <rFont val="Times New Roman"/>
        <family val="1"/>
        <charset val="186"/>
      </rPr>
      <t xml:space="preserve"> (kai taikoma)?</t>
    </r>
  </si>
  <si>
    <r>
      <t>Ar įsipareigojate sumanaus kaimo projekto įgyvendinimo ir kontrolės laikotarpiu veikti sąžiningai, kaip numatyta</t>
    </r>
    <r>
      <rPr>
        <sz val="12"/>
        <color rgb="FFFF0000"/>
        <rFont val="Times New Roman"/>
        <family val="1"/>
        <charset val="186"/>
      </rPr>
      <t xml:space="preserve"> </t>
    </r>
    <r>
      <rPr>
        <sz val="12"/>
        <rFont val="Times New Roman"/>
        <family val="1"/>
        <charset val="186"/>
      </rPr>
      <t>Taisyklių 56.10 papunktyje?</t>
    </r>
  </si>
  <si>
    <t>Projekto vykdytojo sutuoktinio asmens kodas</t>
  </si>
  <si>
    <t>Projekto vykdytojo motinos asmens kodas</t>
  </si>
  <si>
    <t>Projekto vykdytojo tėvo asmens kodas</t>
  </si>
  <si>
    <t xml:space="preserve">Projekto vykdytojo sesers (-ų)  asmens kodas (-ai) </t>
  </si>
  <si>
    <t xml:space="preserve">Projekto vykdytojo brolio (-ių) asmens kodas (-ai) </t>
  </si>
  <si>
    <t>4.1.14</t>
  </si>
  <si>
    <t xml:space="preserve">Parojekto vykdytojo sūnaus (-ų) asmens kodas (-ai) </t>
  </si>
  <si>
    <t>4.1.17</t>
  </si>
  <si>
    <t xml:space="preserve">Projekto vykdytojo dukros (-ų) asmens kodas (-ai) </t>
  </si>
  <si>
    <t>4.1.20</t>
  </si>
  <si>
    <t>Projekto vykdytojo senelės (-ių) asmens kodas (-ai)</t>
  </si>
  <si>
    <t>4.1.22</t>
  </si>
  <si>
    <t>Projekto vykdytojo senelio (-ių) asmens kodas (-ai)</t>
  </si>
  <si>
    <t>4.1.15</t>
  </si>
  <si>
    <t>4.1.16</t>
  </si>
  <si>
    <t>4.1.18</t>
  </si>
  <si>
    <t>4.1.19</t>
  </si>
  <si>
    <t>4.1.21</t>
  </si>
  <si>
    <t>Didžiausias galimas surinkti balų skaičius</t>
  </si>
  <si>
    <t>Taip/Ne</t>
  </si>
  <si>
    <t>Vietos projekto atitikties vietos projektų atrankos kriterijui pagrindimas</t>
  </si>
  <si>
    <t>Iš viso balų:</t>
  </si>
  <si>
    <t>6.</t>
  </si>
  <si>
    <t>7.</t>
  </si>
  <si>
    <t>Projekto veiklose (kaip paslaugos teikėjas) dalyvauja mokslo ir (arba) mokymo įstaiga, kuri turimomis mokslo žiniomis ir kompetencijomis, prisideda prie projekto veiklų ir (arba) pasiūlo konkrečius, praktinius problemų, iššūkių sprendimo modelius ar būdus</t>
  </si>
  <si>
    <t>Projekto vykdytojas įgyvendina projektą (100 proc. šio vykdytojo investicijų) aplinkosaugos srityje (aplinkos kokybė ir gamtos ištekliai ir (arba) kraštovaizdžio ir biologinės įvairovės apsauga ir (arba) žiedinė ekonomika ir (arba) aplinkos apsauga, klimato kaita ir kt.)</t>
  </si>
  <si>
    <t>VIETOS PROJEKTO ATITIKTIS VIETOS PROJEKTŲ ATRANKOS KRITERIJAMS</t>
  </si>
  <si>
    <r>
      <rPr>
        <b/>
        <u/>
        <sz val="11"/>
        <color theme="1"/>
        <rFont val="Times New Roman"/>
        <family val="1"/>
        <charset val="186"/>
      </rPr>
      <t>Pelno projektų</t>
    </r>
    <r>
      <rPr>
        <b/>
        <sz val="11"/>
        <color theme="1"/>
        <rFont val="Times New Roman"/>
        <family val="1"/>
        <charset val="186"/>
      </rPr>
      <t xml:space="preserve"> atrankos kriterijus</t>
    </r>
  </si>
  <si>
    <t>Įgyvendinant projektą bus sudaromos sąlygos skatinti kaimo gyventojų verslo iniciatyvas, didinti kaimo gyventojų užimtumą diegiant skaitmeninius sprendimus ir (arba) IT technologijas</t>
  </si>
  <si>
    <t>Įgyvendinant projektą bus sudaromos sąlygos skatinti kaimo bendruomenių verslo iniciatyvas, didinti kaimo gyventojų užimtumą diegiant skaitmeninius sprendimus ir (arba) IT technologijas</t>
  </si>
  <si>
    <t>Projektui įgyvendinti pasitelkiami papildomi ekonominiai ir (arba) intelektiniai ištekliai (fizinio arba juridinio asmens (išskyrus biudžetines įstaigas) piniginės lėšos, pastatai, įrenginiai, transporto priemonės ir pan.) ir (arba) intelektinis kapitalas)</t>
  </si>
  <si>
    <t>Projekto vykdytojas Strategijos pateikimo dieną yra jaunas žmogus iki 29 metų (įskaitytinai)</t>
  </si>
  <si>
    <t>Įgyvendinus projektą numatoma sukurti darbo vietą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</si>
</sst>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0"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i/>
      <sz val="12"/>
      <name val="Times New Roman"/>
      <family val="1"/>
      <charset val="186"/>
    </font>
    <font>
      <b/>
      <u/>
      <sz val="11"/>
      <color theme="1"/>
      <name val="Times New Roman"/>
      <family val="1"/>
      <charset val="186"/>
    </font>
  </fonts>
  <fills count="21">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s>
  <borders count="2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0" fontId="1" fillId="0" borderId="5"/>
  </cellStyleXfs>
  <cellXfs count="345">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4" fillId="2" borderId="5" xfId="0" applyFont="1" applyFill="1" applyBorder="1" applyProtection="1">
      <protection locked="0"/>
    </xf>
    <xf numFmtId="0" fontId="8" fillId="4"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10" fillId="8" borderId="5" xfId="0" applyFont="1" applyFill="1" applyBorder="1" applyAlignment="1" applyProtection="1">
      <alignment horizontal="center" vertical="center"/>
      <protection locked="0"/>
    </xf>
    <xf numFmtId="0" fontId="0" fillId="0" borderId="0" xfId="0" applyProtection="1">
      <protection locked="0"/>
    </xf>
    <xf numFmtId="0" fontId="6" fillId="2" borderId="5" xfId="0" applyFont="1" applyFill="1" applyBorder="1" applyAlignment="1" applyProtection="1">
      <alignment horizontal="center" vertical="top" wrapText="1"/>
      <protection locked="0"/>
    </xf>
    <xf numFmtId="0" fontId="2" fillId="2" borderId="5" xfId="0" applyFont="1" applyFill="1" applyBorder="1" applyProtection="1">
      <protection locked="0"/>
    </xf>
    <xf numFmtId="0" fontId="2" fillId="2" borderId="5" xfId="0" applyFont="1" applyFill="1" applyBorder="1" applyAlignment="1" applyProtection="1">
      <alignment wrapText="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0" fillId="0" borderId="5" xfId="0"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4" fillId="2" borderId="5" xfId="0" applyFont="1" applyFill="1" applyBorder="1"/>
    <xf numFmtId="0" fontId="6" fillId="2" borderId="5" xfId="0" applyFont="1" applyFill="1" applyBorder="1" applyAlignment="1">
      <alignment horizontal="center" vertical="top" wrapText="1"/>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9"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9" borderId="8" xfId="0" applyFont="1" applyFill="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0" fontId="4" fillId="2" borderId="5" xfId="0" applyFont="1" applyFill="1" applyBorder="1" applyAlignment="1">
      <alignment horizontal="left" vertical="top" wrapText="1"/>
    </xf>
    <xf numFmtId="0" fontId="5" fillId="2" borderId="5" xfId="0" applyFont="1" applyFill="1" applyBorder="1" applyAlignment="1">
      <alignment horizontal="center" vertical="top" wrapText="1"/>
    </xf>
    <xf numFmtId="0" fontId="4" fillId="2" borderId="5" xfId="0" applyFont="1" applyFill="1" applyBorder="1" applyAlignment="1">
      <alignment horizontal="center"/>
    </xf>
    <xf numFmtId="0" fontId="5" fillId="2" borderId="5" xfId="0" applyFont="1" applyFill="1" applyBorder="1"/>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17" fillId="16" borderId="8" xfId="0" applyFont="1" applyFill="1" applyBorder="1" applyAlignment="1">
      <alignment horizontal="center"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25" fillId="0" borderId="0" xfId="0" applyFont="1"/>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0" fontId="23" fillId="16" borderId="0" xfId="0" applyFont="1" applyFill="1" applyAlignment="1">
      <alignment wrapText="1"/>
    </xf>
    <xf numFmtId="2" fontId="23" fillId="16" borderId="8" xfId="0" applyNumberFormat="1" applyFont="1" applyFill="1" applyBorder="1" applyAlignment="1">
      <alignment vertical="center"/>
    </xf>
    <xf numFmtId="0" fontId="23" fillId="0" borderId="0" xfId="0" applyFont="1"/>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2" fillId="16" borderId="8" xfId="0" applyFont="1" applyFill="1" applyBorder="1" applyAlignment="1">
      <alignment horizontal="left"/>
    </xf>
    <xf numFmtId="0" fontId="2" fillId="16" borderId="8" xfId="0" applyFont="1" applyFill="1" applyBorder="1" applyAlignment="1">
      <alignment wrapText="1"/>
    </xf>
    <xf numFmtId="0" fontId="2" fillId="5" borderId="8" xfId="0" applyFont="1" applyFill="1" applyBorder="1" applyAlignment="1">
      <alignment vertical="center" wrapText="1"/>
    </xf>
    <xf numFmtId="0" fontId="5" fillId="2" borderId="1" xfId="0" applyFont="1" applyFill="1" applyBorder="1"/>
    <xf numFmtId="0" fontId="5" fillId="0" borderId="0" xfId="0" applyFont="1" applyAlignment="1">
      <alignment horizontal="left" vertical="center"/>
    </xf>
    <xf numFmtId="0" fontId="2" fillId="6" borderId="21"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16" borderId="8" xfId="0" applyFont="1" applyFill="1" applyBorder="1" applyAlignment="1" applyProtection="1">
      <alignment horizontal="left" wrapText="1"/>
      <protection locked="0"/>
    </xf>
    <xf numFmtId="0" fontId="5" fillId="7" borderId="8" xfId="0" applyFont="1" applyFill="1" applyBorder="1" applyAlignment="1">
      <alignment horizontal="center" vertical="center" wrapText="1"/>
    </xf>
    <xf numFmtId="0" fontId="34" fillId="16" borderId="8" xfId="0" applyFont="1" applyFill="1" applyBorder="1" applyAlignment="1">
      <alignment wrapText="1"/>
    </xf>
    <xf numFmtId="2" fontId="17" fillId="16" borderId="8" xfId="0" applyNumberFormat="1" applyFont="1" applyFill="1" applyBorder="1" applyAlignment="1">
      <alignment vertical="center"/>
    </xf>
    <xf numFmtId="0" fontId="17" fillId="16" borderId="8" xfId="0" applyFont="1" applyFill="1" applyBorder="1" applyAlignment="1">
      <alignment vertical="center"/>
    </xf>
    <xf numFmtId="0" fontId="17" fillId="16" borderId="8" xfId="0" applyFont="1" applyFill="1" applyBorder="1" applyAlignment="1">
      <alignment vertical="center" wrapText="1"/>
    </xf>
    <xf numFmtId="0" fontId="2" fillId="10" borderId="8" xfId="0" applyFont="1" applyFill="1" applyBorder="1" applyAlignment="1" applyProtection="1">
      <alignment horizontal="left" wrapText="1"/>
      <protection locked="0"/>
    </xf>
    <xf numFmtId="0" fontId="0" fillId="0" borderId="0" xfId="0" applyAlignment="1">
      <alignment horizontal="center"/>
    </xf>
    <xf numFmtId="0" fontId="10" fillId="0" borderId="8" xfId="0" applyFont="1" applyBorder="1"/>
    <xf numFmtId="0" fontId="16" fillId="0" borderId="8" xfId="0" applyFont="1" applyBorder="1" applyAlignment="1">
      <alignment horizontal="right"/>
    </xf>
    <xf numFmtId="0" fontId="16" fillId="0" borderId="8" xfId="0" applyFont="1" applyBorder="1" applyAlignment="1">
      <alignment horizontal="center" vertical="center" wrapText="1"/>
    </xf>
    <xf numFmtId="0" fontId="10" fillId="4" borderId="8" xfId="0" applyFont="1" applyFill="1" applyBorder="1" applyAlignment="1">
      <alignment horizontal="center" vertical="center"/>
    </xf>
    <xf numFmtId="0" fontId="16" fillId="4" borderId="8" xfId="0" applyFont="1" applyFill="1" applyBorder="1" applyAlignment="1">
      <alignment horizontal="center"/>
    </xf>
    <xf numFmtId="0" fontId="16" fillId="0" borderId="8" xfId="0" applyFont="1" applyBorder="1" applyAlignment="1">
      <alignment horizontal="center" vertical="center"/>
    </xf>
    <xf numFmtId="0" fontId="16" fillId="0" borderId="8" xfId="0" applyFont="1" applyBorder="1" applyAlignment="1">
      <alignment vertical="center" wrapText="1"/>
    </xf>
    <xf numFmtId="0" fontId="34"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10" fillId="8" borderId="19" xfId="0" applyFont="1" applyFill="1" applyBorder="1" applyAlignment="1" applyProtection="1">
      <alignment horizontal="center" vertical="center"/>
      <protection locked="0"/>
    </xf>
    <xf numFmtId="0" fontId="2" fillId="16" borderId="8" xfId="0" applyFont="1" applyFill="1" applyBorder="1" applyAlignment="1">
      <alignment horizontal="left"/>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17" borderId="13" xfId="0" applyFont="1" applyFill="1" applyBorder="1" applyAlignment="1">
      <alignment horizontal="left" vertical="center" wrapText="1"/>
    </xf>
    <xf numFmtId="0" fontId="2" fillId="17" borderId="14"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7" borderId="18" xfId="0" applyFont="1" applyFill="1" applyBorder="1" applyAlignment="1">
      <alignment horizontal="left" vertical="center" wrapText="1"/>
    </xf>
    <xf numFmtId="0" fontId="2" fillId="17" borderId="5" xfId="0" applyFont="1" applyFill="1" applyBorder="1" applyAlignment="1">
      <alignment horizontal="left" vertical="center" wrapText="1"/>
    </xf>
    <xf numFmtId="0" fontId="2" fillId="17" borderId="19" xfId="0" applyFont="1" applyFill="1" applyBorder="1" applyAlignment="1">
      <alignment horizontal="left" vertical="center" wrapText="1"/>
    </xf>
    <xf numFmtId="0" fontId="2" fillId="17" borderId="16" xfId="0" applyFont="1" applyFill="1" applyBorder="1" applyAlignment="1">
      <alignment horizontal="left" vertical="center" wrapText="1"/>
    </xf>
    <xf numFmtId="0" fontId="2" fillId="17" borderId="9" xfId="0" applyFont="1" applyFill="1" applyBorder="1" applyAlignment="1">
      <alignment horizontal="left" vertical="center" wrapText="1"/>
    </xf>
    <xf numFmtId="0" fontId="2" fillId="17" borderId="17" xfId="0" applyFont="1" applyFill="1" applyBorder="1" applyAlignment="1">
      <alignment horizontal="left" vertical="center" wrapText="1"/>
    </xf>
    <xf numFmtId="0" fontId="2" fillId="6" borderId="8" xfId="0" applyFont="1" applyFill="1" applyBorder="1" applyAlignment="1" applyProtection="1">
      <alignment horizontal="center"/>
      <protection locked="0"/>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2" borderId="14" xfId="0" applyFont="1" applyFill="1" applyBorder="1" applyAlignment="1">
      <alignment horizont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9" borderId="8" xfId="0" applyFont="1" applyFill="1" applyBorder="1" applyAlignment="1">
      <alignment horizontal="left" wrapText="1"/>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6" borderId="10"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2" fillId="10" borderId="8" xfId="0" applyFont="1" applyFill="1" applyBorder="1" applyAlignment="1">
      <alignment horizontal="left" vertical="center"/>
    </xf>
    <xf numFmtId="0" fontId="5" fillId="19" borderId="8" xfId="0" applyFont="1" applyFill="1" applyBorder="1" applyAlignment="1">
      <alignment horizontal="left"/>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0" xfId="0" applyFont="1" applyFill="1" applyBorder="1" applyAlignment="1">
      <alignment horizontal="left" vertical="top" wrapText="1"/>
    </xf>
    <xf numFmtId="0" fontId="2" fillId="17" borderId="11" xfId="0" applyFont="1" applyFill="1" applyBorder="1" applyAlignment="1">
      <alignment horizontal="left" vertical="top" wrapText="1"/>
    </xf>
    <xf numFmtId="0" fontId="2" fillId="17" borderId="12" xfId="0" applyFont="1" applyFill="1" applyBorder="1" applyAlignment="1">
      <alignment horizontal="left" vertical="top" wrapText="1"/>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0" fontId="12" fillId="7" borderId="8" xfId="0" applyFont="1" applyFill="1" applyBorder="1" applyAlignment="1">
      <alignment horizontal="left"/>
    </xf>
    <xf numFmtId="0" fontId="5" fillId="7" borderId="8" xfId="0" applyFont="1" applyFill="1" applyBorder="1" applyAlignment="1">
      <alignment horizontal="left" vertical="center"/>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D41CDE3D-CD7F-4D67-9DA9-3006DAB4647A}"/>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dimension ref="A1:Z999"/>
  <sheetViews>
    <sheetView workbookViewId="0">
      <selection activeCell="I30" sqref="I30"/>
    </sheetView>
  </sheetViews>
  <sheetFormatPr defaultColWidth="12.59765625" defaultRowHeight="15" customHeight="1" x14ac:dyDescent="0.25"/>
  <cols>
    <col min="1" max="1" width="23.296875" style="22" customWidth="1"/>
    <col min="2" max="2" width="50.5" style="22" customWidth="1"/>
    <col min="3" max="26" width="7.59765625" style="22" customWidth="1"/>
    <col min="27" max="16384" width="12.59765625" style="22"/>
  </cols>
  <sheetData>
    <row r="1" spans="1:26" ht="13.5" customHeight="1" x14ac:dyDescent="0.3">
      <c r="A1" s="1"/>
      <c r="B1" s="200" t="s">
        <v>363</v>
      </c>
      <c r="C1" s="20"/>
      <c r="D1" s="20"/>
      <c r="E1" s="20"/>
      <c r="F1" s="20"/>
      <c r="G1" s="20"/>
      <c r="H1" s="20"/>
      <c r="I1" s="20"/>
      <c r="J1" s="20"/>
      <c r="K1" s="20"/>
      <c r="L1" s="20"/>
      <c r="M1" s="20"/>
      <c r="N1" s="20"/>
      <c r="O1" s="20"/>
      <c r="P1" s="20"/>
      <c r="Q1" s="20"/>
      <c r="R1" s="21"/>
      <c r="S1" s="21"/>
      <c r="T1" s="21"/>
      <c r="U1" s="21"/>
      <c r="V1" s="21"/>
      <c r="W1" s="21"/>
      <c r="X1" s="21"/>
      <c r="Y1" s="21"/>
      <c r="Z1" s="21"/>
    </row>
    <row r="2" spans="1:26" ht="13.5" customHeight="1" x14ac:dyDescent="0.3">
      <c r="A2" s="1"/>
      <c r="B2" s="201"/>
      <c r="C2" s="20"/>
      <c r="D2" s="20"/>
      <c r="E2" s="20"/>
      <c r="F2" s="20"/>
      <c r="G2" s="20"/>
      <c r="H2" s="20"/>
      <c r="I2" s="20"/>
      <c r="J2" s="20"/>
      <c r="K2" s="20"/>
      <c r="L2" s="20"/>
      <c r="M2" s="20"/>
      <c r="N2" s="20"/>
      <c r="O2" s="20"/>
      <c r="P2" s="20"/>
      <c r="Q2" s="20"/>
      <c r="R2" s="21"/>
      <c r="S2" s="21"/>
      <c r="T2" s="21"/>
      <c r="U2" s="21"/>
      <c r="V2" s="21"/>
      <c r="W2" s="21"/>
      <c r="X2" s="21"/>
      <c r="Y2" s="21"/>
      <c r="Z2" s="21"/>
    </row>
    <row r="3" spans="1:26" ht="13.5" customHeight="1" x14ac:dyDescent="0.3">
      <c r="A3" s="1"/>
      <c r="B3" s="201"/>
      <c r="C3" s="20"/>
      <c r="D3" s="20"/>
      <c r="E3" s="20"/>
      <c r="F3" s="20"/>
      <c r="G3" s="20"/>
      <c r="H3" s="20"/>
      <c r="I3" s="20"/>
      <c r="J3" s="20"/>
      <c r="K3" s="20"/>
      <c r="L3" s="20"/>
      <c r="M3" s="20"/>
      <c r="N3" s="20"/>
      <c r="O3" s="20"/>
      <c r="P3" s="20"/>
      <c r="Q3" s="20"/>
      <c r="R3" s="21"/>
      <c r="S3" s="21"/>
      <c r="T3" s="21"/>
      <c r="U3" s="21"/>
      <c r="V3" s="21"/>
      <c r="W3" s="21"/>
      <c r="X3" s="21"/>
      <c r="Y3" s="21"/>
      <c r="Z3" s="21"/>
    </row>
    <row r="4" spans="1:26" ht="13.5" customHeight="1" x14ac:dyDescent="0.3">
      <c r="A4" s="1"/>
      <c r="B4" s="202"/>
      <c r="C4" s="20"/>
      <c r="D4" s="20"/>
      <c r="E4" s="20"/>
      <c r="F4" s="20"/>
      <c r="G4" s="20"/>
      <c r="H4" s="20"/>
      <c r="I4" s="20"/>
      <c r="J4" s="20"/>
      <c r="K4" s="20"/>
      <c r="L4" s="20"/>
      <c r="M4" s="20"/>
      <c r="N4" s="20"/>
      <c r="O4" s="20"/>
      <c r="P4" s="20"/>
      <c r="Q4" s="20"/>
      <c r="R4" s="21"/>
      <c r="S4" s="21"/>
      <c r="T4" s="21"/>
      <c r="U4" s="21"/>
      <c r="V4" s="21"/>
      <c r="W4" s="21"/>
      <c r="X4" s="21"/>
      <c r="Y4" s="21"/>
      <c r="Z4" s="21"/>
    </row>
    <row r="5" spans="1:26" ht="13.5" customHeight="1" x14ac:dyDescent="0.3">
      <c r="A5" s="1"/>
      <c r="B5" s="1"/>
      <c r="C5" s="20"/>
      <c r="D5" s="20"/>
      <c r="E5" s="20"/>
      <c r="F5" s="20"/>
      <c r="G5" s="20"/>
      <c r="H5" s="20"/>
      <c r="I5" s="20"/>
      <c r="J5" s="20"/>
      <c r="K5" s="20"/>
      <c r="L5" s="20"/>
      <c r="M5" s="20"/>
      <c r="N5" s="20"/>
      <c r="O5" s="20"/>
      <c r="P5" s="20"/>
      <c r="Q5" s="20"/>
      <c r="R5" s="21"/>
      <c r="S5" s="21"/>
      <c r="T5" s="21"/>
      <c r="U5" s="21"/>
      <c r="V5" s="21"/>
      <c r="W5" s="21"/>
      <c r="X5" s="21"/>
      <c r="Y5" s="21"/>
      <c r="Z5" s="21"/>
    </row>
    <row r="6" spans="1:26" ht="36.75" customHeight="1" x14ac:dyDescent="0.3">
      <c r="A6" s="23" t="s">
        <v>0</v>
      </c>
      <c r="B6" s="24" t="s">
        <v>1</v>
      </c>
      <c r="C6" s="20"/>
      <c r="D6" s="20"/>
      <c r="E6" s="20"/>
      <c r="F6" s="20"/>
      <c r="G6" s="20"/>
      <c r="H6" s="20"/>
      <c r="I6" s="20"/>
      <c r="J6" s="20"/>
      <c r="K6" s="20"/>
      <c r="L6" s="20"/>
      <c r="M6" s="20"/>
      <c r="N6" s="20"/>
      <c r="O6" s="20"/>
      <c r="P6" s="20"/>
      <c r="Q6" s="20"/>
      <c r="R6" s="21"/>
      <c r="S6" s="21"/>
      <c r="T6" s="21"/>
      <c r="U6" s="21"/>
      <c r="V6" s="21"/>
      <c r="W6" s="21"/>
      <c r="X6" s="21"/>
      <c r="Y6" s="21"/>
      <c r="Z6" s="21"/>
    </row>
    <row r="7" spans="1:26" ht="36.75" customHeight="1" x14ac:dyDescent="0.3">
      <c r="A7" s="27"/>
      <c r="B7" s="180" t="s">
        <v>305</v>
      </c>
      <c r="C7" s="20"/>
      <c r="D7" s="20"/>
      <c r="E7" s="20"/>
      <c r="F7" s="20"/>
      <c r="G7" s="20"/>
      <c r="H7" s="20"/>
      <c r="I7" s="20"/>
      <c r="J7" s="20"/>
      <c r="K7" s="20"/>
      <c r="L7" s="20"/>
      <c r="M7" s="20"/>
      <c r="N7" s="20"/>
      <c r="O7" s="20"/>
      <c r="P7" s="20"/>
      <c r="Q7" s="20"/>
      <c r="R7" s="21"/>
      <c r="S7" s="21"/>
      <c r="T7" s="21"/>
      <c r="U7" s="21"/>
      <c r="V7" s="21"/>
      <c r="W7" s="21"/>
      <c r="X7" s="21"/>
      <c r="Y7" s="21"/>
      <c r="Z7" s="21"/>
    </row>
    <row r="8" spans="1:26" ht="36" customHeight="1" x14ac:dyDescent="0.3">
      <c r="A8" s="41"/>
      <c r="B8" s="26" t="s">
        <v>23</v>
      </c>
      <c r="C8" s="20"/>
      <c r="D8" s="20"/>
      <c r="E8" s="20"/>
      <c r="F8" s="20"/>
      <c r="G8" s="20"/>
      <c r="H8" s="20"/>
      <c r="I8" s="20"/>
      <c r="J8" s="20"/>
      <c r="K8" s="20"/>
      <c r="L8" s="20"/>
      <c r="M8" s="20"/>
      <c r="N8" s="20"/>
      <c r="O8" s="20"/>
      <c r="P8" s="20"/>
      <c r="Q8" s="20"/>
      <c r="R8" s="21"/>
      <c r="S8" s="21"/>
      <c r="T8" s="21"/>
      <c r="U8" s="21"/>
      <c r="V8" s="21"/>
      <c r="W8" s="21"/>
      <c r="X8" s="21"/>
      <c r="Y8" s="21"/>
      <c r="Z8" s="21"/>
    </row>
    <row r="9" spans="1:26" ht="47.55" customHeight="1" x14ac:dyDescent="0.3">
      <c r="A9" s="36"/>
      <c r="B9" s="25" t="s">
        <v>2</v>
      </c>
      <c r="C9" s="20"/>
      <c r="D9" s="20"/>
      <c r="E9" s="20"/>
      <c r="F9" s="20"/>
      <c r="G9" s="20"/>
      <c r="H9" s="20"/>
      <c r="I9" s="20"/>
      <c r="J9" s="20"/>
      <c r="K9" s="20"/>
      <c r="L9" s="20"/>
      <c r="M9" s="20"/>
      <c r="N9" s="20"/>
      <c r="O9" s="20"/>
      <c r="P9" s="20"/>
      <c r="Q9" s="20"/>
      <c r="R9" s="21"/>
      <c r="S9" s="21"/>
      <c r="T9" s="21"/>
      <c r="U9" s="21"/>
      <c r="V9" s="21"/>
      <c r="W9" s="21"/>
      <c r="X9" s="21"/>
      <c r="Y9" s="21"/>
      <c r="Z9" s="21"/>
    </row>
    <row r="10" spans="1:26" ht="13.5" customHeight="1" x14ac:dyDescent="0.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3.5" customHeight="1" x14ac:dyDescent="0.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3.5" customHeight="1" x14ac:dyDescent="0.3">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3.5" customHeight="1" x14ac:dyDescent="0.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3.5" customHeight="1" x14ac:dyDescent="0.3">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3.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3.5" customHeight="1" x14ac:dyDescent="0.3">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3.5" customHeight="1" x14ac:dyDescent="0.3">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3.5" customHeight="1" x14ac:dyDescent="0.3">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3.5" customHeight="1" x14ac:dyDescent="0.3">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3.5" customHeight="1" x14ac:dyDescent="0.3">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3.5" customHeigh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3.5" customHeight="1"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3.5" customHeight="1"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customHeight="1"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3.5" customHeight="1"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3.5" customHeight="1"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3.5" customHeight="1"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3.5" customHeight="1"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3.5"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3.5"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3.5"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3.5"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3.5"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3.5"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3.5"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3.5"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3.5"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3.5"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3.5"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3.5"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3.5"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3.5"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3.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3.5"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3.5"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3.5"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3.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3.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3.5"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3.5"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3.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3.5"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3.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3.5"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3.5"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3.5"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3.5"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3.5"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3.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3.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3.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3.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3.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3.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3.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3.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3.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3.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3.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3.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3.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3.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3.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3.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3.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3.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3.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3.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3.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3.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3.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3.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3.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3.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3.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3.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3.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3.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3.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3.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3.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3.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3.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3.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3.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3.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3.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3.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3.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3.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3.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3.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3.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3.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3.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3.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3.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3.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3.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3.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3.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3.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3.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3.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3.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3.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3.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3.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3.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3.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3.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3.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3.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3.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3.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3.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3.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3.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3.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3.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3.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3.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3.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3.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3.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3.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3.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3.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3.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3.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3.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3.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3.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3.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3.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3.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3.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3.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3.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3.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3.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3.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3.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3.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3.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3.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3.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3.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3.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3.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3.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3.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3.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3.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3.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3.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3.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3.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3.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3.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3.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3.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3.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3.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3.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3.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3.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3.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3.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3.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3.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3.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3.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3.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3.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3.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3.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3.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3.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3.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3.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3.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3.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3.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3.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3.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3.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3.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3.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3.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3.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3.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3.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3.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3.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3.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3.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3.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3.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3.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3.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3.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3.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3.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3.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3.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3.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3.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3.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3.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3.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3.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3.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3.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3.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3.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3.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3.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3.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3.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3.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3.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3.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3.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3.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3.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3.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3.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3.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3.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3.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3.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3.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3.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3.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3.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3.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3.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3.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3.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3.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3.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3.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3.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3.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3.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3.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3.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3.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3.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3.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3.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3.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3.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3.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3.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3.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3.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3.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3.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3.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3.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3.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3.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3.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3.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3.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3.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3.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3.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3.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3.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3.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3.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3.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3.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3.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3.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3.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3.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3.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3.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3.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3.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3.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3.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3.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3.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3.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3.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3.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3.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3.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3.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3.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3.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3.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3.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3.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3.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3.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3.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3.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3.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3.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3.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3.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3.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3.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3.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3.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3.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3.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3.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3.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3.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3.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3.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3.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3.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3.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3.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3.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3.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3.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3.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3.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3.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3.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3.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3.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3.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3.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3.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3.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3.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3.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3.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3.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3.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3.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3.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3.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3.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3.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3.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3.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3.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3.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3.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3.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3.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3.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3.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3.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3.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3.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3.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3.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3.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3.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3.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3.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3.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3.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3.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3.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3.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3.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3.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3.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3.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3.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3.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3.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3.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3.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3.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3.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3.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3.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3.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3.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3.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3.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3.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3.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3.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3.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3.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3.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3.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3.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3.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3.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3.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3.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3.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3.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3.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3.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3.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3.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3.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3.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3.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3.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3.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3.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3.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3.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3.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3.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3.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3.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3.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3.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3.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3.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3.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3.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3.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3.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3.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3.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3.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3.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3.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3.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3.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3.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3.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3.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3.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3.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3.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3.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3.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3.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3.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3.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3.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3.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3.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3.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3.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3.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3.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3.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3.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3.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3.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3.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3.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3.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3.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3.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3.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3.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3.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3.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3.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3.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3.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3.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3.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3.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3.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3.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3.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3.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3.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3.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3.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3.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3.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3.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3.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3.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3.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3.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3.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3.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3.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3.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3.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3.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3.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3.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3.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3.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3.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3.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3.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3.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3.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3.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3.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3.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3.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3.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3.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3.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3.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3.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3.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3.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3.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3.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3.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3.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3.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3.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3.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3.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3.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3.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3.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3.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3.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3.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3.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3.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3.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3.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3.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3.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3.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3.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3.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3.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3.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3.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3.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3.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3.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3.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3.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3.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3.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3.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3.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3.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3.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3.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3.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3.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3.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3.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3.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3.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3.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3.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3.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3.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3.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3.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3.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3.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3.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3.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3.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3.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3.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3.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3.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3.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3.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3.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3.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3.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3.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3.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3.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3.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3.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3.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3.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3.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3.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3.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3.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3.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3.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3.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3.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3.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3.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3.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3.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3.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3.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3.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3.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3.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3.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3.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3.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3.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3.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3.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3.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3.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3.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3.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3.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3.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3.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3.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3.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3.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3.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3.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3.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3.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3.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3.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3.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3.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3.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3.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3.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3.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3.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3.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3.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3.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3.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3.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3.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3.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3.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3.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3.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3.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3.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3.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3.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3.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3.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3.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3.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3.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3.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3.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3.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3.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3.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3.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3.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3.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3.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3.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3.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3.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3.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3.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3.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3.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3.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3.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3.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3.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3.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3.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3.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3.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3.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3.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3.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3.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3.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3.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3.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3.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3.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3.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3.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3.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3.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3.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3.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3.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3.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3.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3.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3.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3.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3.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3.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3.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3.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3.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3.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3.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3.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3.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3.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3.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3.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3.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3.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3.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3.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3.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3.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3.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3.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3.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3.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3.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3.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3.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3.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3.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3.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3.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3.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3.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3.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3.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3.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3.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3.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3.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3.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3.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3.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3.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3.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3.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3.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3.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3.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3.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3.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3.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3.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3.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3.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3.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3.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3.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3.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3.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3.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3.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3.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3.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3.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3.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3.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3.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3.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3.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3.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3.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3.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3.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3.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3.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3.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3.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3.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3.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3.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3.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3.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3.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3.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3.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3.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3.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3.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3.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3.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3.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3.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3.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3.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3.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3.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3.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3.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3.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3.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3.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3.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3.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3.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3.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3.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3.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3.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3.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3.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3.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3.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3.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3.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3.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3.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3.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3.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3.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3.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3.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3.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3.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3.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3.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3.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3.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3.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3.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3.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3.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3.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3.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3.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3.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3.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3.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3.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3.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3.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3.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3.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3.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3.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3.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3.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3.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3.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3.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3.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3.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3.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3.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3.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3.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3.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3.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3.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3.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3.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3.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3.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3.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3.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3.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3.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3.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3.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3.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3.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3.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3.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3.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3.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3.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3.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3.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3.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3.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3.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3.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3.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3.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3.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3.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3.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3.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3.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3.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3.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3.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3.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3.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3.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3.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3.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3.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3.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3.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3.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3.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3.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3.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3.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3.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3.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3.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3.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3.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3.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3.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3.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3.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3.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3.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3.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3.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3.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3.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3.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3.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3.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3.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3.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3.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3.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3.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3.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3.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3.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3.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3.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3.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3.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3.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3.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3.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3.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3.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3.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3.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3.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3.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3.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3.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3.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3.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3.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3.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3.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3.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3.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3.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3.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3.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3.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3.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3.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3.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3.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3.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3.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3.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3.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3.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3.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3.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3.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3.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3.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3.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3.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3.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3.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3.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3.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3.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3.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3.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3.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3.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3.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3.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3.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3.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3.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3.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3.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3.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3.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3.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3.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3.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3.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3.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3.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3.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3.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3.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3.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3.5"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3.5"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3.5" customHeight="1" x14ac:dyDescent="0.3">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sheetData>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sheetPr codeName="Lapas10"/>
  <dimension ref="A1:G45"/>
  <sheetViews>
    <sheetView showGridLines="0" zoomScaleNormal="100" workbookViewId="0">
      <selection activeCell="B28" sqref="B28"/>
    </sheetView>
  </sheetViews>
  <sheetFormatPr defaultColWidth="12.59765625" defaultRowHeight="15.6" x14ac:dyDescent="0.3"/>
  <cols>
    <col min="1" max="1" width="6.59765625" style="74" customWidth="1"/>
    <col min="2" max="2" width="46.59765625" style="2" customWidth="1"/>
    <col min="3" max="3" width="22" style="69" customWidth="1"/>
    <col min="4" max="9" width="7.59765625" style="69" customWidth="1"/>
    <col min="10" max="16384" width="12.59765625" style="69"/>
  </cols>
  <sheetData>
    <row r="1" spans="1:7" s="2" customFormat="1" x14ac:dyDescent="0.3">
      <c r="A1" s="74"/>
    </row>
    <row r="2" spans="1:7" s="2" customFormat="1" x14ac:dyDescent="0.3">
      <c r="A2" s="85" t="s">
        <v>209</v>
      </c>
      <c r="B2" s="78" t="s">
        <v>357</v>
      </c>
    </row>
    <row r="3" spans="1:7" s="2" customFormat="1" ht="30" customHeight="1" x14ac:dyDescent="0.3">
      <c r="A3" s="43" t="s">
        <v>44</v>
      </c>
      <c r="B3" s="42" t="s">
        <v>109</v>
      </c>
      <c r="C3" s="42" t="s">
        <v>136</v>
      </c>
    </row>
    <row r="4" spans="1:7" ht="46.8" x14ac:dyDescent="0.3">
      <c r="A4" s="79" t="s">
        <v>210</v>
      </c>
      <c r="B4" s="179" t="s">
        <v>434</v>
      </c>
      <c r="C4" s="71"/>
    </row>
    <row r="5" spans="1:7" ht="93.6" x14ac:dyDescent="0.3">
      <c r="A5" s="79" t="s">
        <v>211</v>
      </c>
      <c r="B5" s="59" t="s">
        <v>121</v>
      </c>
      <c r="C5" s="71"/>
    </row>
    <row r="6" spans="1:7" ht="62.4" x14ac:dyDescent="0.3">
      <c r="A6" s="79" t="s">
        <v>212</v>
      </c>
      <c r="B6" s="59" t="s">
        <v>122</v>
      </c>
      <c r="C6" s="71"/>
    </row>
    <row r="7" spans="1:7" ht="46.8" x14ac:dyDescent="0.3">
      <c r="A7" s="79" t="s">
        <v>213</v>
      </c>
      <c r="B7" s="59" t="s">
        <v>123</v>
      </c>
      <c r="C7" s="71"/>
      <c r="G7" s="2"/>
    </row>
    <row r="8" spans="1:7" ht="156.6" customHeight="1" x14ac:dyDescent="0.3">
      <c r="A8" s="79" t="s">
        <v>214</v>
      </c>
      <c r="B8" s="59" t="s">
        <v>124</v>
      </c>
      <c r="C8" s="71"/>
    </row>
    <row r="9" spans="1:7" ht="78" x14ac:dyDescent="0.3">
      <c r="A9" s="79" t="s">
        <v>215</v>
      </c>
      <c r="B9" s="59" t="s">
        <v>125</v>
      </c>
      <c r="C9" s="71"/>
    </row>
    <row r="10" spans="1:7" ht="93.6" x14ac:dyDescent="0.3">
      <c r="A10" s="79" t="s">
        <v>216</v>
      </c>
      <c r="B10" s="59" t="s">
        <v>126</v>
      </c>
      <c r="C10" s="71"/>
    </row>
    <row r="11" spans="1:7" ht="124.8" x14ac:dyDescent="0.3">
      <c r="A11" s="79" t="s">
        <v>217</v>
      </c>
      <c r="B11" s="59" t="s">
        <v>127</v>
      </c>
      <c r="C11" s="71"/>
    </row>
    <row r="12" spans="1:7" ht="78" x14ac:dyDescent="0.3">
      <c r="A12" s="79" t="s">
        <v>218</v>
      </c>
      <c r="B12" s="179" t="s">
        <v>128</v>
      </c>
      <c r="C12" s="71"/>
    </row>
    <row r="13" spans="1:7" ht="46.8" x14ac:dyDescent="0.3">
      <c r="A13" s="79" t="s">
        <v>219</v>
      </c>
      <c r="B13" s="59" t="s">
        <v>129</v>
      </c>
      <c r="C13" s="71"/>
    </row>
    <row r="14" spans="1:7" ht="78" x14ac:dyDescent="0.3">
      <c r="A14" s="79" t="s">
        <v>220</v>
      </c>
      <c r="B14" s="59" t="s">
        <v>137</v>
      </c>
      <c r="C14" s="71"/>
    </row>
    <row r="15" spans="1:7" ht="31.2" x14ac:dyDescent="0.3">
      <c r="A15" s="79" t="s">
        <v>221</v>
      </c>
      <c r="B15" s="59" t="s">
        <v>130</v>
      </c>
      <c r="C15" s="71"/>
    </row>
    <row r="16" spans="1:7" ht="141.6" customHeight="1" x14ac:dyDescent="0.3">
      <c r="A16" s="79" t="s">
        <v>222</v>
      </c>
      <c r="B16" s="59" t="s">
        <v>138</v>
      </c>
      <c r="C16" s="71"/>
    </row>
    <row r="17" spans="1:3" ht="124.8" x14ac:dyDescent="0.3">
      <c r="A17" s="79" t="s">
        <v>223</v>
      </c>
      <c r="B17" s="59" t="s">
        <v>131</v>
      </c>
      <c r="C17" s="71"/>
    </row>
    <row r="18" spans="1:3" ht="31.2" x14ac:dyDescent="0.3">
      <c r="A18" s="79" t="s">
        <v>224</v>
      </c>
      <c r="B18" s="59" t="s">
        <v>132</v>
      </c>
      <c r="C18" s="71"/>
    </row>
    <row r="19" spans="1:3" ht="31.2" x14ac:dyDescent="0.3">
      <c r="A19" s="79" t="s">
        <v>225</v>
      </c>
      <c r="B19" s="179" t="s">
        <v>375</v>
      </c>
      <c r="C19" s="71"/>
    </row>
    <row r="20" spans="1:3" ht="46.8" x14ac:dyDescent="0.3">
      <c r="A20" s="79" t="s">
        <v>431</v>
      </c>
      <c r="B20" s="179" t="s">
        <v>377</v>
      </c>
      <c r="C20" s="71"/>
    </row>
    <row r="21" spans="1:3" ht="31.2" x14ac:dyDescent="0.3">
      <c r="A21" s="79" t="s">
        <v>226</v>
      </c>
      <c r="B21" s="59" t="s">
        <v>133</v>
      </c>
      <c r="C21" s="71"/>
    </row>
    <row r="22" spans="1:3" ht="62.4" x14ac:dyDescent="0.3">
      <c r="A22" s="79" t="s">
        <v>227</v>
      </c>
      <c r="B22" s="59" t="s">
        <v>134</v>
      </c>
      <c r="C22" s="71"/>
    </row>
    <row r="23" spans="1:3" ht="46.8" x14ac:dyDescent="0.3">
      <c r="A23" s="79" t="s">
        <v>228</v>
      </c>
      <c r="B23" s="179" t="s">
        <v>376</v>
      </c>
      <c r="C23" s="71"/>
    </row>
    <row r="24" spans="1:3" ht="46.8" x14ac:dyDescent="0.3">
      <c r="A24" s="79" t="s">
        <v>229</v>
      </c>
      <c r="B24" s="59" t="s">
        <v>135</v>
      </c>
      <c r="C24" s="71"/>
    </row>
    <row r="25" spans="1:3" ht="93.6" x14ac:dyDescent="0.3">
      <c r="A25" s="79" t="s">
        <v>230</v>
      </c>
      <c r="B25" s="179" t="s">
        <v>334</v>
      </c>
      <c r="C25" s="71"/>
    </row>
    <row r="26" spans="1:3" ht="78" x14ac:dyDescent="0.3">
      <c r="A26" s="79" t="s">
        <v>231</v>
      </c>
      <c r="B26" s="179" t="s">
        <v>435</v>
      </c>
      <c r="C26" s="71"/>
    </row>
    <row r="27" spans="1:3" ht="48" customHeight="1" x14ac:dyDescent="0.3">
      <c r="A27" s="79" t="s">
        <v>232</v>
      </c>
      <c r="B27" s="179" t="s">
        <v>335</v>
      </c>
      <c r="C27" s="71"/>
    </row>
    <row r="28" spans="1:3" ht="46.8" x14ac:dyDescent="0.3">
      <c r="A28" s="79" t="s">
        <v>233</v>
      </c>
      <c r="B28" s="179" t="s">
        <v>561</v>
      </c>
      <c r="C28" s="71"/>
    </row>
    <row r="29" spans="1:3" ht="46.8" x14ac:dyDescent="0.3">
      <c r="A29" s="79" t="s">
        <v>234</v>
      </c>
      <c r="B29" s="59" t="s">
        <v>117</v>
      </c>
      <c r="C29" s="71"/>
    </row>
    <row r="30" spans="1:3" x14ac:dyDescent="0.3">
      <c r="B30" s="35"/>
    </row>
    <row r="31" spans="1:3" x14ac:dyDescent="0.3">
      <c r="B31" s="35"/>
    </row>
    <row r="32" spans="1:3" x14ac:dyDescent="0.3">
      <c r="B32" s="35"/>
    </row>
    <row r="33" spans="2:2" x14ac:dyDescent="0.3">
      <c r="B33" s="35"/>
    </row>
    <row r="34" spans="2:2" x14ac:dyDescent="0.3">
      <c r="B34" s="35"/>
    </row>
    <row r="35" spans="2:2" x14ac:dyDescent="0.3">
      <c r="B35" s="35"/>
    </row>
    <row r="36" spans="2:2" x14ac:dyDescent="0.3">
      <c r="B36" s="35"/>
    </row>
    <row r="37" spans="2:2" x14ac:dyDescent="0.3">
      <c r="B37" s="35"/>
    </row>
    <row r="38" spans="2:2" x14ac:dyDescent="0.3">
      <c r="B38" s="35"/>
    </row>
    <row r="39" spans="2:2" x14ac:dyDescent="0.3">
      <c r="B39" s="35"/>
    </row>
    <row r="40" spans="2:2" x14ac:dyDescent="0.3">
      <c r="B40" s="35"/>
    </row>
    <row r="41" spans="2:2" x14ac:dyDescent="0.3">
      <c r="B41" s="35"/>
    </row>
    <row r="42" spans="2:2" x14ac:dyDescent="0.3">
      <c r="B42" s="35"/>
    </row>
    <row r="43" spans="2:2" x14ac:dyDescent="0.3">
      <c r="B43" s="35"/>
    </row>
    <row r="44" spans="2:2" x14ac:dyDescent="0.3">
      <c r="B44" s="35"/>
    </row>
    <row r="45" spans="2:2" x14ac:dyDescent="0.3">
      <c r="B45" s="35"/>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Jei projekto vykdytojas sutinka su įsipareigojimu, pasirenkamas atsakymas &quot;Taip&quot;. Jei įsipareigojimas nėra aktualus projekto vykdytojui ir (arba) sumanaus kaimo projektui, pasirenkamas atsakymas &quot;N/a&quot;" xr:uid="{9447D686-C8ED-427B-85EE-7FCF536B9400}">
          <x14:formula1>
            <xm:f>Sąrašai!$A$1:$A$3</xm:f>
          </x14:formula1>
          <xm:sqref>C5:C10 C21:C29 C12:C19</xm:sqref>
        </x14:dataValidation>
        <x14:dataValidation type="list" allowBlank="1" showInputMessage="1" showErrorMessage="1" prompt="Jei projekto vykdytojas sutinka su įsipareigojimu, pasirenkamas atsakymas &quot;Taip&quot;. Jei įsipareigojimas nėra aktualus projekto vykdytojui ir (arba) sumanaus projektui, pasirenkamas atsakymas &quot;N/a&quot;" xr:uid="{C5A4DE17-C488-4582-806A-C7EC041246CC}">
          <x14:formula1>
            <xm:f>Sąrašai!$A$1:$A$3</xm:f>
          </x14:formula1>
          <xm:sqref>C4</xm:sqref>
        </x14:dataValidation>
        <x14:dataValidation type="list" allowBlank="1" showInputMessage="1" showErrorMessage="1" prompt="Jei projekto vykdytojas sutinka su įsipareigojimu, pasirenkamas atsakymas &quot;Taip&quot;. Jei įsipareigojimas nėra aktualus projekto vykdytojas ir (arba) sumanaus kaimo projektui, pasirenkamas atsakymas &quot;N/a&quot;" xr:uid="{E8C942A2-9692-4D89-9A92-2B19E160B7F0}">
          <x14:formula1>
            <xm:f>Sąrašai!$A$1:$A$3</xm:f>
          </x14:formula1>
          <xm:sqref>C20</xm:sqref>
        </x14:dataValidation>
        <x14:dataValidation type="list" allowBlank="1" showInputMessage="1" showErrorMessage="1" prompt="Jei projekto vykdytojas sutinka su įsipareigojimu, pasirenkamas atsakymas &quot;Taip&quot;. Jei įsipareigojimas nėra aktualus projekto vykdytoju ir (arba) sumanaus kaimo projektui, pasirenkamas atsakymas &quot;N/a&quot;" xr:uid="{8BDB08F3-56DE-4455-A8B6-84DEA3440B48}">
          <x14:formula1>
            <xm:f>Sąrašai!$A$1:$A$3</xm:f>
          </x14:formula1>
          <xm:sqref>C11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sheetPr codeName="Lapas11"/>
  <dimension ref="A2:C28"/>
  <sheetViews>
    <sheetView showGridLines="0" zoomScale="85" zoomScaleNormal="85" workbookViewId="0">
      <selection activeCell="A28" sqref="A28"/>
    </sheetView>
  </sheetViews>
  <sheetFormatPr defaultColWidth="12.59765625" defaultRowHeight="15.6" x14ac:dyDescent="0.3"/>
  <cols>
    <col min="1" max="1" width="6.59765625" style="2" customWidth="1"/>
    <col min="2" max="2" width="49.796875" style="2" customWidth="1"/>
    <col min="3" max="3" width="14.09765625" style="2" customWidth="1"/>
    <col min="4" max="11" width="7.59765625" style="2" customWidth="1"/>
    <col min="12" max="16384" width="12.59765625" style="2"/>
  </cols>
  <sheetData>
    <row r="2" spans="1:3" x14ac:dyDescent="0.3">
      <c r="A2" s="84" t="s">
        <v>235</v>
      </c>
      <c r="B2" s="78" t="s">
        <v>360</v>
      </c>
    </row>
    <row r="3" spans="1:3" ht="31.2" x14ac:dyDescent="0.3">
      <c r="A3" s="14" t="s">
        <v>105</v>
      </c>
      <c r="B3" s="14" t="s">
        <v>103</v>
      </c>
      <c r="C3" s="14" t="s">
        <v>104</v>
      </c>
    </row>
    <row r="4" spans="1:3" x14ac:dyDescent="0.3">
      <c r="A4" s="103" t="s">
        <v>244</v>
      </c>
      <c r="B4" s="100"/>
      <c r="C4" s="36"/>
    </row>
    <row r="5" spans="1:3" x14ac:dyDescent="0.3">
      <c r="A5" s="103" t="s">
        <v>245</v>
      </c>
      <c r="B5" s="13"/>
      <c r="C5" s="36"/>
    </row>
    <row r="6" spans="1:3" x14ac:dyDescent="0.3">
      <c r="A6" s="103" t="s">
        <v>246</v>
      </c>
      <c r="B6" s="13"/>
      <c r="C6" s="36"/>
    </row>
    <row r="7" spans="1:3" x14ac:dyDescent="0.3">
      <c r="A7" s="82" t="s">
        <v>247</v>
      </c>
      <c r="B7" s="28"/>
      <c r="C7" s="36"/>
    </row>
    <row r="8" spans="1:3" x14ac:dyDescent="0.3">
      <c r="A8" s="82" t="s">
        <v>248</v>
      </c>
      <c r="B8" s="28"/>
      <c r="C8" s="36"/>
    </row>
    <row r="9" spans="1:3" x14ac:dyDescent="0.3">
      <c r="A9" s="82" t="s">
        <v>249</v>
      </c>
      <c r="B9" s="28"/>
      <c r="C9" s="36"/>
    </row>
    <row r="10" spans="1:3" x14ac:dyDescent="0.3">
      <c r="A10" s="82" t="s">
        <v>250</v>
      </c>
      <c r="B10" s="28"/>
      <c r="C10" s="36"/>
    </row>
    <row r="11" spans="1:3" x14ac:dyDescent="0.3">
      <c r="A11" s="82" t="s">
        <v>251</v>
      </c>
      <c r="B11" s="28"/>
      <c r="C11" s="36"/>
    </row>
    <row r="12" spans="1:3" x14ac:dyDescent="0.3">
      <c r="A12" s="82" t="s">
        <v>252</v>
      </c>
      <c r="B12" s="28"/>
      <c r="C12" s="36"/>
    </row>
    <row r="13" spans="1:3" x14ac:dyDescent="0.3">
      <c r="A13" s="82" t="s">
        <v>253</v>
      </c>
      <c r="B13" s="28"/>
      <c r="C13" s="36"/>
    </row>
    <row r="14" spans="1:3" x14ac:dyDescent="0.3">
      <c r="A14" s="82" t="s">
        <v>254</v>
      </c>
      <c r="B14" s="28"/>
      <c r="C14" s="36"/>
    </row>
    <row r="15" spans="1:3" x14ac:dyDescent="0.3">
      <c r="A15" s="82" t="s">
        <v>255</v>
      </c>
      <c r="B15" s="28"/>
      <c r="C15" s="36"/>
    </row>
    <row r="16" spans="1:3" x14ac:dyDescent="0.3">
      <c r="A16" s="82" t="s">
        <v>256</v>
      </c>
      <c r="B16" s="28"/>
      <c r="C16" s="36"/>
    </row>
    <row r="17" spans="1:3" x14ac:dyDescent="0.3">
      <c r="A17" s="82" t="s">
        <v>257</v>
      </c>
      <c r="B17" s="28"/>
      <c r="C17" s="36"/>
    </row>
    <row r="18" spans="1:3" x14ac:dyDescent="0.3">
      <c r="A18" s="82" t="s">
        <v>258</v>
      </c>
      <c r="B18" s="28"/>
      <c r="C18" s="36"/>
    </row>
    <row r="19" spans="1:3" x14ac:dyDescent="0.3">
      <c r="A19" s="82" t="s">
        <v>259</v>
      </c>
      <c r="B19" s="28"/>
      <c r="C19" s="36"/>
    </row>
    <row r="20" spans="1:3" x14ac:dyDescent="0.3">
      <c r="A20" s="82" t="s">
        <v>260</v>
      </c>
      <c r="B20" s="28"/>
      <c r="C20" s="36"/>
    </row>
    <row r="21" spans="1:3" x14ac:dyDescent="0.3">
      <c r="A21" s="82" t="s">
        <v>261</v>
      </c>
      <c r="B21" s="28"/>
      <c r="C21" s="36"/>
    </row>
    <row r="22" spans="1:3" x14ac:dyDescent="0.3">
      <c r="A22" s="82" t="s">
        <v>262</v>
      </c>
      <c r="B22" s="28"/>
      <c r="C22" s="36"/>
    </row>
    <row r="23" spans="1:3" x14ac:dyDescent="0.3">
      <c r="A23" s="82" t="s">
        <v>263</v>
      </c>
      <c r="B23" s="28"/>
      <c r="C23" s="36"/>
    </row>
    <row r="24" spans="1:3" x14ac:dyDescent="0.3">
      <c r="A24" s="82" t="s">
        <v>264</v>
      </c>
      <c r="B24" s="28"/>
      <c r="C24" s="36"/>
    </row>
    <row r="25" spans="1:3" x14ac:dyDescent="0.3">
      <c r="A25" s="82" t="s">
        <v>265</v>
      </c>
      <c r="B25" s="28"/>
      <c r="C25" s="36"/>
    </row>
    <row r="26" spans="1:3" x14ac:dyDescent="0.3">
      <c r="A26" s="82" t="s">
        <v>266</v>
      </c>
      <c r="B26" s="82"/>
      <c r="C26" s="36"/>
    </row>
    <row r="27" spans="1:3" x14ac:dyDescent="0.3">
      <c r="A27" s="82" t="s">
        <v>267</v>
      </c>
      <c r="B27" s="28"/>
      <c r="C27" s="36"/>
    </row>
    <row r="28" spans="1:3" x14ac:dyDescent="0.3">
      <c r="A28" s="82" t="s">
        <v>268</v>
      </c>
      <c r="B28" s="28"/>
      <c r="C28" s="36"/>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sheetPr codeName="Lapas12"/>
  <dimension ref="A2:B37"/>
  <sheetViews>
    <sheetView showGridLines="0" zoomScale="90" zoomScaleNormal="90" workbookViewId="0">
      <selection activeCell="B36" sqref="B36"/>
    </sheetView>
  </sheetViews>
  <sheetFormatPr defaultColWidth="12.59765625" defaultRowHeight="15.6" x14ac:dyDescent="0.3"/>
  <cols>
    <col min="1" max="1" width="6.59765625" style="76" customWidth="1"/>
    <col min="2" max="2" width="96.09765625" style="77" customWidth="1"/>
    <col min="3" max="3" width="19.09765625" style="77" customWidth="1"/>
    <col min="4" max="4" width="15.09765625" style="77" customWidth="1"/>
    <col min="5" max="12" width="7.59765625" style="77" customWidth="1"/>
    <col min="13" max="16384" width="12.59765625" style="77"/>
  </cols>
  <sheetData>
    <row r="2" spans="1:2" x14ac:dyDescent="0.3">
      <c r="A2" s="85" t="s">
        <v>236</v>
      </c>
      <c r="B2" s="78" t="s">
        <v>106</v>
      </c>
    </row>
    <row r="3" spans="1:2" ht="65.55" customHeight="1" x14ac:dyDescent="0.3">
      <c r="A3" s="81"/>
      <c r="B3" s="104" t="s">
        <v>290</v>
      </c>
    </row>
    <row r="4" spans="1:2" ht="30" customHeight="1" x14ac:dyDescent="0.3">
      <c r="A4" s="105"/>
      <c r="B4" s="106"/>
    </row>
    <row r="5" spans="1:2" x14ac:dyDescent="0.3">
      <c r="A5" s="79" t="s">
        <v>528</v>
      </c>
      <c r="B5" s="80" t="s">
        <v>107</v>
      </c>
    </row>
    <row r="6" spans="1:2" ht="31.2" x14ac:dyDescent="0.3">
      <c r="A6" s="79" t="s">
        <v>529</v>
      </c>
      <c r="B6" s="111" t="s">
        <v>336</v>
      </c>
    </row>
    <row r="7" spans="1:2" x14ac:dyDescent="0.3">
      <c r="A7" s="79" t="s">
        <v>530</v>
      </c>
      <c r="B7" s="112" t="s">
        <v>337</v>
      </c>
    </row>
    <row r="8" spans="1:2" ht="31.2" x14ac:dyDescent="0.3">
      <c r="A8" s="79" t="s">
        <v>531</v>
      </c>
      <c r="B8" s="112" t="s">
        <v>291</v>
      </c>
    </row>
    <row r="9" spans="1:2" ht="124.8" x14ac:dyDescent="0.3">
      <c r="A9" s="79" t="s">
        <v>532</v>
      </c>
      <c r="B9" s="111" t="s">
        <v>338</v>
      </c>
    </row>
    <row r="10" spans="1:2" ht="31.2" x14ac:dyDescent="0.3">
      <c r="A10" s="79" t="s">
        <v>533</v>
      </c>
      <c r="B10" s="111" t="s">
        <v>339</v>
      </c>
    </row>
    <row r="11" spans="1:2" ht="31.2" x14ac:dyDescent="0.3">
      <c r="A11" s="79" t="s">
        <v>534</v>
      </c>
      <c r="B11" s="111" t="s">
        <v>340</v>
      </c>
    </row>
    <row r="12" spans="1:2" ht="62.4" x14ac:dyDescent="0.3">
      <c r="A12" s="79" t="s">
        <v>535</v>
      </c>
      <c r="B12" s="111" t="s">
        <v>111</v>
      </c>
    </row>
    <row r="13" spans="1:2" ht="46.8" x14ac:dyDescent="0.3">
      <c r="A13" s="79" t="s">
        <v>536</v>
      </c>
      <c r="B13" s="111" t="s">
        <v>281</v>
      </c>
    </row>
    <row r="14" spans="1:2" ht="46.8" x14ac:dyDescent="0.3">
      <c r="A14" s="79" t="s">
        <v>537</v>
      </c>
      <c r="B14" s="111" t="s">
        <v>112</v>
      </c>
    </row>
    <row r="15" spans="1:2" ht="46.8" x14ac:dyDescent="0.3">
      <c r="A15" s="79" t="s">
        <v>538</v>
      </c>
      <c r="B15" s="112" t="s">
        <v>341</v>
      </c>
    </row>
    <row r="16" spans="1:2" ht="31.2" x14ac:dyDescent="0.3">
      <c r="A16" s="79" t="s">
        <v>539</v>
      </c>
      <c r="B16" s="112" t="s">
        <v>283</v>
      </c>
    </row>
    <row r="17" spans="1:2" ht="93.6" x14ac:dyDescent="0.3">
      <c r="A17" s="79" t="s">
        <v>540</v>
      </c>
      <c r="B17" s="112" t="s">
        <v>284</v>
      </c>
    </row>
    <row r="18" spans="1:2" ht="93.6" x14ac:dyDescent="0.3">
      <c r="A18" s="79" t="s">
        <v>541</v>
      </c>
      <c r="B18" s="112" t="s">
        <v>285</v>
      </c>
    </row>
    <row r="19" spans="1:2" x14ac:dyDescent="0.3">
      <c r="A19" s="79" t="s">
        <v>542</v>
      </c>
      <c r="B19" s="112" t="s">
        <v>286</v>
      </c>
    </row>
    <row r="20" spans="1:2" ht="46.8" x14ac:dyDescent="0.3">
      <c r="A20" s="79" t="s">
        <v>543</v>
      </c>
      <c r="B20" s="112" t="s">
        <v>342</v>
      </c>
    </row>
    <row r="21" spans="1:2" x14ac:dyDescent="0.3">
      <c r="A21" s="79" t="s">
        <v>544</v>
      </c>
      <c r="B21" s="112" t="s">
        <v>343</v>
      </c>
    </row>
    <row r="22" spans="1:2" x14ac:dyDescent="0.3">
      <c r="A22" s="79" t="s">
        <v>545</v>
      </c>
      <c r="B22" s="113" t="s">
        <v>108</v>
      </c>
    </row>
    <row r="23" spans="1:2" ht="31.2" x14ac:dyDescent="0.3">
      <c r="A23" s="79" t="s">
        <v>546</v>
      </c>
      <c r="B23" s="114" t="s">
        <v>344</v>
      </c>
    </row>
    <row r="24" spans="1:2" ht="93.6" x14ac:dyDescent="0.3">
      <c r="A24" s="79" t="s">
        <v>547</v>
      </c>
      <c r="B24" s="114" t="s">
        <v>345</v>
      </c>
    </row>
    <row r="25" spans="1:2" ht="31.2" x14ac:dyDescent="0.3">
      <c r="A25" s="79" t="s">
        <v>548</v>
      </c>
      <c r="B25" s="114" t="s">
        <v>346</v>
      </c>
    </row>
    <row r="26" spans="1:2" ht="46.8" x14ac:dyDescent="0.3">
      <c r="A26" s="79" t="s">
        <v>549</v>
      </c>
      <c r="B26" s="114" t="s">
        <v>347</v>
      </c>
    </row>
    <row r="27" spans="1:2" ht="46.8" x14ac:dyDescent="0.3">
      <c r="A27" s="79" t="s">
        <v>550</v>
      </c>
      <c r="B27" s="114" t="s">
        <v>282</v>
      </c>
    </row>
    <row r="28" spans="1:2" ht="46.8" x14ac:dyDescent="0.3">
      <c r="A28" s="79" t="s">
        <v>551</v>
      </c>
      <c r="B28" s="114" t="s">
        <v>348</v>
      </c>
    </row>
    <row r="29" spans="1:2" x14ac:dyDescent="0.3">
      <c r="A29" s="79" t="s">
        <v>552</v>
      </c>
      <c r="B29" s="114" t="s">
        <v>292</v>
      </c>
    </row>
    <row r="30" spans="1:2" ht="46.8" x14ac:dyDescent="0.3">
      <c r="A30" s="79" t="s">
        <v>553</v>
      </c>
      <c r="B30" s="114" t="s">
        <v>287</v>
      </c>
    </row>
    <row r="31" spans="1:2" ht="46.8" x14ac:dyDescent="0.3">
      <c r="A31" s="79" t="s">
        <v>554</v>
      </c>
      <c r="B31" s="114" t="s">
        <v>349</v>
      </c>
    </row>
    <row r="32" spans="1:2" x14ac:dyDescent="0.3">
      <c r="A32" s="79" t="s">
        <v>555</v>
      </c>
      <c r="B32" s="114" t="s">
        <v>350</v>
      </c>
    </row>
    <row r="33" spans="1:2" ht="31.2" x14ac:dyDescent="0.3">
      <c r="A33" s="79" t="s">
        <v>556</v>
      </c>
      <c r="B33" s="114" t="s">
        <v>289</v>
      </c>
    </row>
    <row r="34" spans="1:2" ht="31.2" x14ac:dyDescent="0.3">
      <c r="A34" s="79" t="s">
        <v>557</v>
      </c>
      <c r="B34" s="114" t="s">
        <v>351</v>
      </c>
    </row>
    <row r="35" spans="1:2" ht="156" x14ac:dyDescent="0.3">
      <c r="A35" s="79" t="s">
        <v>558</v>
      </c>
      <c r="B35" s="114" t="s">
        <v>288</v>
      </c>
    </row>
    <row r="36" spans="1:2" x14ac:dyDescent="0.3">
      <c r="A36" s="75"/>
    </row>
    <row r="37" spans="1:2" ht="78.599999999999994" customHeight="1" x14ac:dyDescent="0.3">
      <c r="A37" s="338" t="s">
        <v>238</v>
      </c>
      <c r="B37" s="338"/>
    </row>
  </sheetData>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codeName="Lapas13">
    <pageSetUpPr fitToPage="1"/>
  </sheetPr>
  <dimension ref="A1:U15"/>
  <sheetViews>
    <sheetView workbookViewId="0">
      <selection activeCell="B9" sqref="B9:C9"/>
    </sheetView>
  </sheetViews>
  <sheetFormatPr defaultColWidth="8.59765625" defaultRowHeight="13.8" x14ac:dyDescent="0.25"/>
  <cols>
    <col min="1" max="1" width="4.09765625" style="8" customWidth="1"/>
    <col min="2" max="2" width="33.296875" style="8" customWidth="1"/>
    <col min="3" max="3" width="42.09765625" style="8" customWidth="1"/>
    <col min="4" max="4" width="13.296875" style="8" customWidth="1"/>
    <col min="5" max="16384" width="8.59765625" style="8"/>
  </cols>
  <sheetData>
    <row r="1" spans="1:21" x14ac:dyDescent="0.25">
      <c r="A1" s="126"/>
      <c r="B1" s="120"/>
      <c r="C1" s="120"/>
      <c r="D1" s="120"/>
      <c r="E1" s="120"/>
      <c r="F1" s="120"/>
      <c r="G1" s="120"/>
      <c r="H1" s="120"/>
      <c r="I1" s="120"/>
      <c r="J1" s="120"/>
      <c r="K1" s="120"/>
      <c r="L1" s="120"/>
      <c r="M1" s="120"/>
      <c r="N1" s="120"/>
      <c r="O1" s="120"/>
      <c r="P1" s="120"/>
      <c r="Q1" s="120"/>
      <c r="R1" s="120"/>
      <c r="S1" s="120"/>
      <c r="T1" s="120"/>
      <c r="U1" s="120"/>
    </row>
    <row r="2" spans="1:21" s="16" customFormat="1" ht="39.6" customHeight="1" x14ac:dyDescent="0.25">
      <c r="A2" s="127" t="s">
        <v>559</v>
      </c>
      <c r="B2" s="343" t="s">
        <v>358</v>
      </c>
      <c r="C2" s="343"/>
      <c r="D2" s="121"/>
      <c r="E2" s="121"/>
      <c r="F2" s="121"/>
      <c r="G2" s="121"/>
      <c r="H2" s="121"/>
      <c r="I2" s="121"/>
      <c r="J2" s="121"/>
      <c r="K2" s="121"/>
      <c r="L2" s="121"/>
      <c r="M2" s="121"/>
      <c r="N2" s="121"/>
      <c r="O2" s="121"/>
      <c r="P2" s="121"/>
      <c r="Q2" s="121"/>
      <c r="R2" s="121"/>
      <c r="S2" s="121"/>
      <c r="T2" s="121"/>
      <c r="U2" s="121"/>
    </row>
    <row r="3" spans="1:21" ht="44.1" customHeight="1" x14ac:dyDescent="0.25">
      <c r="A3" s="120"/>
      <c r="B3" s="344" t="s">
        <v>304</v>
      </c>
      <c r="C3" s="344"/>
      <c r="D3" s="120"/>
      <c r="E3" s="120"/>
      <c r="F3" s="120"/>
      <c r="G3" s="120"/>
      <c r="H3" s="120"/>
      <c r="I3" s="120"/>
      <c r="J3" s="120"/>
      <c r="K3" s="120"/>
      <c r="L3" s="120"/>
      <c r="M3" s="120"/>
      <c r="N3" s="120"/>
      <c r="O3" s="120"/>
      <c r="P3" s="120"/>
      <c r="Q3" s="120"/>
      <c r="R3" s="120"/>
      <c r="S3" s="120"/>
      <c r="T3" s="120"/>
      <c r="U3" s="120"/>
    </row>
    <row r="4" spans="1:21" ht="23.1" customHeight="1" x14ac:dyDescent="0.25">
      <c r="A4" s="120"/>
      <c r="B4" s="128" t="s">
        <v>293</v>
      </c>
      <c r="C4" s="131"/>
      <c r="D4" s="120"/>
      <c r="E4" s="120"/>
      <c r="F4" s="120"/>
      <c r="G4" s="120"/>
      <c r="H4" s="120"/>
      <c r="I4" s="120"/>
      <c r="J4" s="120"/>
      <c r="K4" s="120"/>
      <c r="L4" s="120"/>
      <c r="M4" s="120"/>
      <c r="N4" s="120"/>
      <c r="O4" s="120"/>
      <c r="P4" s="120"/>
      <c r="Q4" s="120"/>
      <c r="R4" s="120"/>
      <c r="S4" s="120"/>
      <c r="T4" s="120"/>
      <c r="U4" s="120"/>
    </row>
    <row r="5" spans="1:21" ht="23.55" customHeight="1" x14ac:dyDescent="0.25">
      <c r="A5" s="120"/>
      <c r="B5" s="128" t="s">
        <v>294</v>
      </c>
      <c r="C5" s="131"/>
      <c r="D5" s="120"/>
      <c r="E5" s="120"/>
      <c r="F5" s="120"/>
      <c r="G5" s="120"/>
      <c r="H5" s="120"/>
      <c r="I5" s="120"/>
      <c r="J5" s="120"/>
      <c r="K5" s="120"/>
      <c r="L5" s="120"/>
      <c r="M5" s="120"/>
      <c r="N5" s="120"/>
      <c r="O5" s="120"/>
      <c r="P5" s="120"/>
      <c r="Q5" s="120"/>
      <c r="R5" s="120"/>
      <c r="S5" s="120"/>
      <c r="T5" s="120"/>
      <c r="U5" s="120"/>
    </row>
    <row r="6" spans="1:21" ht="28.35" customHeight="1" x14ac:dyDescent="0.25">
      <c r="A6" s="120"/>
      <c r="B6" s="342"/>
      <c r="C6" s="342"/>
      <c r="D6" s="120"/>
      <c r="E6" s="120"/>
      <c r="F6" s="120"/>
      <c r="G6" s="120"/>
      <c r="H6" s="120"/>
      <c r="I6" s="120"/>
      <c r="J6" s="120"/>
      <c r="K6" s="120"/>
      <c r="L6" s="120"/>
      <c r="M6" s="120"/>
      <c r="N6" s="120"/>
      <c r="O6" s="120"/>
      <c r="P6" s="120"/>
      <c r="Q6" s="120"/>
      <c r="R6" s="120"/>
      <c r="S6" s="120"/>
      <c r="T6" s="120"/>
      <c r="U6" s="120"/>
    </row>
    <row r="7" spans="1:21" ht="18.600000000000001" customHeight="1" x14ac:dyDescent="0.25">
      <c r="A7" s="120"/>
      <c r="B7" s="339" t="s">
        <v>298</v>
      </c>
      <c r="C7" s="339"/>
      <c r="D7" s="120"/>
      <c r="E7" s="120"/>
      <c r="F7" s="120"/>
      <c r="G7" s="120"/>
      <c r="H7" s="120"/>
      <c r="I7" s="120"/>
      <c r="J7" s="120"/>
      <c r="K7" s="120"/>
      <c r="L7" s="120"/>
      <c r="M7" s="120"/>
      <c r="N7" s="120"/>
      <c r="O7" s="120"/>
      <c r="P7" s="120"/>
      <c r="Q7" s="120"/>
      <c r="R7" s="120"/>
      <c r="S7" s="120"/>
      <c r="T7" s="120"/>
      <c r="U7" s="120"/>
    </row>
    <row r="8" spans="1:21" ht="73.5" customHeight="1" x14ac:dyDescent="0.25">
      <c r="A8" s="120"/>
      <c r="B8" s="129" t="s">
        <v>299</v>
      </c>
      <c r="C8" s="131"/>
      <c r="D8" s="120"/>
      <c r="E8" s="120"/>
      <c r="F8" s="120"/>
      <c r="G8" s="120"/>
      <c r="H8" s="120"/>
      <c r="I8" s="120"/>
      <c r="J8" s="120"/>
      <c r="K8" s="120"/>
      <c r="L8" s="120"/>
      <c r="M8" s="120"/>
      <c r="N8" s="120"/>
      <c r="O8" s="120"/>
      <c r="P8" s="120"/>
      <c r="Q8" s="120"/>
      <c r="R8" s="120"/>
      <c r="S8" s="120"/>
      <c r="T8" s="120"/>
      <c r="U8" s="120"/>
    </row>
    <row r="9" spans="1:21" ht="409.5" customHeight="1" x14ac:dyDescent="0.25">
      <c r="B9" s="340" t="s">
        <v>352</v>
      </c>
      <c r="C9" s="341"/>
      <c r="D9" s="130"/>
      <c r="E9" s="120"/>
      <c r="F9" s="120"/>
      <c r="G9" s="120"/>
      <c r="H9" s="120"/>
      <c r="I9" s="120"/>
      <c r="J9" s="120"/>
      <c r="K9" s="120"/>
      <c r="L9" s="120"/>
      <c r="M9" s="120"/>
      <c r="N9" s="120"/>
      <c r="O9" s="120"/>
      <c r="P9" s="120"/>
      <c r="Q9" s="120"/>
      <c r="R9" s="120"/>
      <c r="S9" s="120"/>
      <c r="T9" s="120"/>
      <c r="U9" s="120"/>
    </row>
    <row r="10" spans="1:21" s="120" customFormat="1" x14ac:dyDescent="0.25"/>
    <row r="11" spans="1:21" s="120" customFormat="1" x14ac:dyDescent="0.25"/>
    <row r="12" spans="1:21" s="120" customFormat="1" ht="38.1" customHeight="1" x14ac:dyDescent="0.25">
      <c r="B12" s="131"/>
      <c r="C12" s="131"/>
    </row>
    <row r="13" spans="1:21" s="120" customFormat="1" x14ac:dyDescent="0.25"/>
    <row r="14" spans="1:21" s="120" customFormat="1" x14ac:dyDescent="0.25"/>
    <row r="15" spans="1:21" s="120" customFormat="1" x14ac:dyDescent="0.25"/>
  </sheetData>
  <mergeCells count="5">
    <mergeCell ref="B7:C7"/>
    <mergeCell ref="B9:C9"/>
    <mergeCell ref="B6:C6"/>
    <mergeCell ref="B2:C2"/>
    <mergeCell ref="B3:C3"/>
  </mergeCells>
  <dataValidations count="4">
    <dataValidation allowBlank="1" showInputMessage="1" showErrorMessage="1" prompt=" Nurodoma projekto vykdytojo sutuoktinio, artimo giminaičio, kito susijusio subjekto, kuris pido deklaracija Vardas, Pavardė, asmens kodas" sqref="C4" xr:uid="{E0FE28AE-139C-42B3-8D6F-11BAEAB848E8}"/>
    <dataValidation allowBlank="1" showInputMessage="1" showErrorMessage="1" prompt="Nurodomas projekto vykdytojo vardas, pavardė" sqref="C8 C5"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A40" sqref="A40"/>
    </sheetView>
  </sheetViews>
  <sheetFormatPr defaultColWidth="12.59765625" defaultRowHeight="15" customHeight="1" x14ac:dyDescent="0.3"/>
  <cols>
    <col min="1" max="1" width="32.59765625" style="2" customWidth="1"/>
    <col min="2" max="2" width="22.296875" style="3" customWidth="1"/>
    <col min="3" max="3" width="28.09765625" style="3" customWidth="1"/>
    <col min="4" max="4" width="21" style="3" customWidth="1"/>
    <col min="5" max="23" width="8" style="3" customWidth="1"/>
    <col min="24" max="16384" width="12.59765625" style="3"/>
  </cols>
  <sheetData>
    <row r="1" spans="1:23" ht="15" customHeight="1" x14ac:dyDescent="0.25">
      <c r="A1" s="4" t="s">
        <v>5</v>
      </c>
    </row>
    <row r="2" spans="1:23" ht="15" customHeight="1" x14ac:dyDescent="0.25">
      <c r="A2" s="4" t="s">
        <v>6</v>
      </c>
    </row>
    <row r="3" spans="1:23" ht="13.5" customHeight="1" x14ac:dyDescent="0.25">
      <c r="A3" s="4" t="s">
        <v>7</v>
      </c>
      <c r="B3" s="4"/>
      <c r="C3" s="4"/>
      <c r="D3" s="4"/>
      <c r="E3" s="4"/>
      <c r="F3" s="4"/>
      <c r="G3" s="4"/>
      <c r="H3" s="4"/>
      <c r="I3" s="4"/>
      <c r="J3" s="4"/>
      <c r="K3" s="4"/>
      <c r="L3" s="4"/>
      <c r="M3" s="4"/>
      <c r="N3" s="4"/>
      <c r="O3" s="4"/>
      <c r="P3" s="4"/>
      <c r="Q3" s="4"/>
      <c r="R3" s="4"/>
      <c r="S3" s="4"/>
      <c r="T3" s="4"/>
      <c r="U3" s="4"/>
      <c r="V3" s="4"/>
      <c r="W3" s="4"/>
    </row>
    <row r="4" spans="1:23" ht="13.5" customHeight="1" x14ac:dyDescent="0.25">
      <c r="A4" s="4"/>
      <c r="B4" s="4"/>
      <c r="C4" s="4"/>
      <c r="D4" s="4"/>
      <c r="E4" s="4"/>
      <c r="F4" s="4"/>
      <c r="G4" s="4"/>
      <c r="H4" s="4"/>
      <c r="I4" s="4"/>
      <c r="J4" s="4"/>
      <c r="K4" s="4"/>
      <c r="L4" s="4"/>
      <c r="M4" s="4"/>
      <c r="N4" s="4"/>
      <c r="O4" s="4"/>
      <c r="P4" s="4"/>
      <c r="Q4" s="4"/>
      <c r="R4" s="4"/>
      <c r="S4" s="4"/>
      <c r="T4" s="4"/>
      <c r="U4" s="4"/>
      <c r="V4" s="4"/>
      <c r="W4" s="4"/>
    </row>
    <row r="5" spans="1:23" ht="13.35" customHeight="1" x14ac:dyDescent="0.25">
      <c r="A5" s="4" t="s">
        <v>20</v>
      </c>
      <c r="B5" s="4"/>
      <c r="C5" s="4"/>
      <c r="D5" s="4"/>
      <c r="E5" s="4"/>
      <c r="F5" s="4"/>
      <c r="G5" s="4"/>
      <c r="H5" s="4"/>
      <c r="I5" s="4"/>
      <c r="J5" s="4"/>
      <c r="K5" s="4"/>
      <c r="L5" s="4"/>
      <c r="M5" s="4"/>
      <c r="N5" s="4"/>
      <c r="O5" s="4"/>
      <c r="P5" s="4"/>
      <c r="Q5" s="4"/>
      <c r="R5" s="4"/>
      <c r="S5" s="4"/>
      <c r="T5" s="4"/>
      <c r="U5" s="4"/>
      <c r="V5" s="4"/>
      <c r="W5" s="4"/>
    </row>
    <row r="6" spans="1:23" ht="13.5" customHeight="1" x14ac:dyDescent="0.25">
      <c r="A6" s="4" t="s">
        <v>21</v>
      </c>
      <c r="B6" s="4"/>
      <c r="C6" s="4"/>
      <c r="D6" s="4"/>
      <c r="E6" s="4"/>
      <c r="F6" s="4"/>
      <c r="G6" s="4"/>
      <c r="H6" s="4"/>
      <c r="I6" s="4"/>
      <c r="J6" s="4"/>
      <c r="K6" s="4"/>
      <c r="L6" s="4"/>
      <c r="M6" s="4"/>
      <c r="N6" s="4"/>
      <c r="O6" s="4"/>
      <c r="P6" s="4"/>
      <c r="Q6" s="4"/>
      <c r="R6" s="4"/>
      <c r="S6" s="4"/>
      <c r="T6" s="4"/>
      <c r="U6" s="4"/>
      <c r="V6" s="4"/>
      <c r="W6" s="4"/>
    </row>
    <row r="7" spans="1:23" ht="13.5" customHeight="1" x14ac:dyDescent="0.25">
      <c r="A7" s="4"/>
      <c r="B7" s="4"/>
      <c r="C7" s="4"/>
      <c r="D7" s="4"/>
      <c r="E7" s="4"/>
      <c r="F7" s="4"/>
      <c r="G7" s="4"/>
      <c r="H7" s="4"/>
      <c r="I7" s="4"/>
      <c r="J7" s="4"/>
      <c r="K7" s="4"/>
      <c r="L7" s="4"/>
      <c r="M7" s="4"/>
      <c r="N7" s="4"/>
      <c r="O7" s="4"/>
      <c r="P7" s="4"/>
      <c r="Q7" s="4"/>
      <c r="R7" s="4"/>
      <c r="S7" s="4"/>
      <c r="T7" s="4"/>
      <c r="U7" s="4"/>
      <c r="V7" s="4"/>
      <c r="W7" s="4"/>
    </row>
    <row r="8" spans="1:23" ht="13.5" customHeight="1" x14ac:dyDescent="0.25">
      <c r="A8" s="19" t="s">
        <v>86</v>
      </c>
      <c r="B8" s="4"/>
      <c r="C8" s="4"/>
      <c r="D8" s="4"/>
      <c r="E8" s="4"/>
      <c r="F8" s="4"/>
      <c r="G8" s="4"/>
      <c r="H8" s="4"/>
      <c r="I8" s="4"/>
      <c r="J8" s="4"/>
      <c r="K8" s="4"/>
      <c r="L8" s="4"/>
      <c r="M8" s="4"/>
      <c r="N8" s="4"/>
      <c r="O8" s="4"/>
      <c r="P8" s="4"/>
      <c r="Q8" s="4"/>
      <c r="R8" s="4"/>
      <c r="S8" s="4"/>
      <c r="T8" s="4"/>
      <c r="U8" s="4"/>
      <c r="V8" s="4"/>
      <c r="W8" s="4"/>
    </row>
    <row r="9" spans="1:23" ht="13.5" customHeight="1" x14ac:dyDescent="0.25">
      <c r="A9" s="8" t="s">
        <v>87</v>
      </c>
      <c r="B9" s="4"/>
      <c r="C9" s="4"/>
      <c r="D9" s="4"/>
      <c r="E9" s="4"/>
      <c r="F9" s="4"/>
      <c r="G9" s="4"/>
      <c r="H9" s="4"/>
      <c r="I9" s="4"/>
      <c r="J9" s="4"/>
      <c r="K9" s="4"/>
      <c r="L9" s="4"/>
      <c r="M9" s="4"/>
      <c r="N9" s="4"/>
      <c r="O9" s="4"/>
      <c r="P9" s="4"/>
      <c r="Q9" s="4"/>
      <c r="R9" s="4"/>
      <c r="S9" s="4"/>
      <c r="T9" s="4"/>
      <c r="U9" s="4"/>
      <c r="V9" s="4"/>
      <c r="W9" s="4"/>
    </row>
    <row r="10" spans="1:23" ht="13.5" customHeight="1" x14ac:dyDescent="0.2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5">
      <c r="A11" s="16" t="s">
        <v>69</v>
      </c>
      <c r="B11" s="16" t="s">
        <v>70</v>
      </c>
      <c r="C11" s="4">
        <f>VLOOKUP('5l_FP'!B5,Sąrašai!A12:B13,2,FALSE)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42</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71</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5">
      <c r="A15" s="16" t="s">
        <v>72</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
      <c r="A20" s="16" t="s">
        <v>73</v>
      </c>
      <c r="B20" s="15" t="s">
        <v>70</v>
      </c>
      <c r="C20" s="15" t="e">
        <f>VLOOKUP('5l_FP'!B7,Sąrašai!A21:B22,2,FALSE)</f>
        <v>#N/A</v>
      </c>
      <c r="D20" s="4"/>
      <c r="E20" s="4"/>
      <c r="F20" s="4"/>
      <c r="G20" s="4"/>
      <c r="H20" s="4"/>
      <c r="I20" s="4"/>
      <c r="J20" s="4"/>
      <c r="K20" s="4"/>
      <c r="L20" s="4"/>
      <c r="M20" s="4"/>
      <c r="N20" s="4"/>
      <c r="O20" s="4"/>
      <c r="P20" s="4"/>
      <c r="Q20" s="4"/>
      <c r="R20" s="4"/>
      <c r="S20" s="4"/>
      <c r="T20" s="4"/>
      <c r="U20" s="4"/>
      <c r="V20" s="4"/>
      <c r="W20" s="4"/>
    </row>
    <row r="21" spans="1:23" ht="13.5" customHeight="1" x14ac:dyDescent="0.25">
      <c r="A21" s="8" t="s">
        <v>161</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160</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3">
      <c r="A25" s="29" t="s">
        <v>99</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3">
      <c r="A26" s="29" t="s">
        <v>100</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3">
      <c r="A27" s="29" t="s">
        <v>101</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5">
      <c r="A29" s="44" t="s">
        <v>151</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5">
      <c r="A30" s="44" t="s">
        <v>152</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5">
      <c r="A31" s="45" t="s">
        <v>157</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5">
      <c r="A32" s="45" t="s">
        <v>269</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5">
      <c r="A33" s="44" t="s">
        <v>153</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5">
      <c r="A34" s="44" t="s">
        <v>154</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5">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5">
      <c r="A36" s="44" t="s">
        <v>295</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3">
      <c r="A37" s="77" t="s">
        <v>296</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3">
      <c r="A38" s="77" t="s">
        <v>297</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5">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5">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5">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5">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5">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91"/>
  <sheetViews>
    <sheetView zoomScale="106" zoomScaleNormal="106" workbookViewId="0">
      <selection activeCell="E43" sqref="E43:J43"/>
    </sheetView>
  </sheetViews>
  <sheetFormatPr defaultColWidth="12.59765625" defaultRowHeight="15" customHeight="1" x14ac:dyDescent="0.25"/>
  <cols>
    <col min="1" max="1" width="5" style="46" customWidth="1"/>
    <col min="2" max="2" width="8" style="54" customWidth="1"/>
    <col min="3" max="3" width="8" style="47" customWidth="1"/>
    <col min="4" max="4" width="17.796875" style="47" customWidth="1"/>
    <col min="5" max="9" width="8" style="47" customWidth="1"/>
    <col min="10" max="10" width="10.59765625" style="47" customWidth="1"/>
    <col min="11" max="14" width="7.59765625" style="47" customWidth="1"/>
    <col min="15" max="15" width="5.09765625" style="47" customWidth="1"/>
    <col min="16" max="27" width="7.59765625" style="47" customWidth="1"/>
    <col min="28" max="16384" width="12.59765625" style="47"/>
  </cols>
  <sheetData>
    <row r="1" spans="1:27" customFormat="1" ht="12.75" customHeight="1" x14ac:dyDescent="0.3">
      <c r="A1" s="56"/>
      <c r="B1" s="238" t="s">
        <v>437</v>
      </c>
      <c r="C1" s="237"/>
      <c r="D1" s="237"/>
      <c r="E1" s="237"/>
      <c r="F1" s="237"/>
      <c r="G1" s="237"/>
      <c r="H1" s="237"/>
      <c r="I1" s="237"/>
      <c r="J1" s="237"/>
      <c r="K1" s="63"/>
      <c r="L1" s="63"/>
      <c r="M1" s="63"/>
      <c r="N1" s="63"/>
      <c r="O1" s="63"/>
      <c r="P1" s="63"/>
      <c r="Q1" s="63"/>
      <c r="R1" s="63"/>
      <c r="S1" s="63"/>
      <c r="T1" s="63"/>
      <c r="U1" s="63"/>
      <c r="V1" s="63"/>
      <c r="W1" s="63"/>
      <c r="X1" s="63"/>
      <c r="Y1" s="63"/>
      <c r="Z1" s="63"/>
      <c r="AA1" s="63"/>
    </row>
    <row r="2" spans="1:27" customFormat="1" ht="15.6" x14ac:dyDescent="0.3">
      <c r="A2" s="56"/>
      <c r="B2" s="237"/>
      <c r="C2" s="237"/>
      <c r="D2" s="237"/>
      <c r="E2" s="237"/>
      <c r="F2" s="237"/>
      <c r="G2" s="237"/>
      <c r="H2" s="237"/>
      <c r="I2" s="237"/>
      <c r="J2" s="237"/>
      <c r="K2" s="63"/>
      <c r="L2" s="63"/>
      <c r="M2" s="63"/>
      <c r="N2" s="63"/>
      <c r="O2" s="63"/>
      <c r="P2" s="63"/>
      <c r="Q2" s="63"/>
      <c r="R2" s="63"/>
      <c r="S2" s="63"/>
      <c r="T2" s="63"/>
      <c r="U2" s="63"/>
      <c r="V2" s="63"/>
      <c r="W2" s="63"/>
      <c r="X2" s="63"/>
      <c r="Y2" s="63"/>
      <c r="Z2" s="63"/>
      <c r="AA2" s="63"/>
    </row>
    <row r="3" spans="1:27" customFormat="1" ht="15.6" x14ac:dyDescent="0.3">
      <c r="A3" s="56"/>
      <c r="B3" s="57"/>
      <c r="C3" s="57"/>
      <c r="D3" s="57"/>
      <c r="E3" s="57"/>
      <c r="F3" s="57"/>
      <c r="G3" s="115"/>
      <c r="H3" s="115"/>
      <c r="I3" s="115"/>
      <c r="J3" s="115"/>
      <c r="K3" s="63"/>
      <c r="L3" s="63"/>
      <c r="M3" s="63"/>
      <c r="N3" s="63"/>
      <c r="O3" s="63"/>
      <c r="P3" s="63"/>
      <c r="Q3" s="63"/>
      <c r="R3" s="63"/>
      <c r="S3" s="63"/>
      <c r="T3" s="63"/>
      <c r="U3" s="63"/>
      <c r="V3" s="63"/>
      <c r="W3" s="63"/>
      <c r="X3" s="63"/>
      <c r="Y3" s="63"/>
      <c r="Z3" s="63"/>
      <c r="AA3" s="63"/>
    </row>
    <row r="4" spans="1:27" ht="44.55" customHeight="1" x14ac:dyDescent="0.3">
      <c r="B4" s="246"/>
      <c r="C4" s="246"/>
      <c r="D4" s="246"/>
      <c r="E4" s="246"/>
      <c r="F4" s="246"/>
      <c r="G4" s="246"/>
      <c r="H4" s="246"/>
      <c r="I4" s="246"/>
      <c r="J4" s="246"/>
      <c r="K4" s="49"/>
      <c r="L4" s="49"/>
      <c r="M4" s="49"/>
      <c r="N4" s="49"/>
      <c r="O4" s="49"/>
      <c r="P4" s="49"/>
      <c r="Q4" s="49"/>
      <c r="R4" s="49"/>
      <c r="S4" s="49"/>
      <c r="T4" s="49"/>
      <c r="U4" s="49"/>
      <c r="V4" s="49"/>
      <c r="W4" s="49"/>
      <c r="X4" s="49"/>
      <c r="Y4" s="49"/>
      <c r="Z4" s="49"/>
      <c r="AA4" s="49"/>
    </row>
    <row r="5" spans="1:27" customFormat="1" ht="15.75" customHeight="1" x14ac:dyDescent="0.3">
      <c r="A5" s="56"/>
      <c r="B5" s="58"/>
      <c r="C5" s="58"/>
      <c r="D5" s="239" t="s">
        <v>239</v>
      </c>
      <c r="E5" s="240"/>
      <c r="F5" s="240"/>
      <c r="G5" s="240"/>
      <c r="H5" s="240"/>
      <c r="I5" s="58"/>
      <c r="J5" s="58"/>
      <c r="K5" s="63"/>
      <c r="L5" s="63"/>
      <c r="M5" s="63"/>
      <c r="N5" s="63"/>
      <c r="O5" s="63"/>
      <c r="P5" s="63"/>
      <c r="Q5" s="63"/>
      <c r="R5" s="63"/>
      <c r="S5" s="63"/>
      <c r="T5" s="63"/>
      <c r="U5" s="63"/>
      <c r="V5" s="63"/>
      <c r="W5" s="63"/>
      <c r="X5" s="63"/>
      <c r="Y5" s="63"/>
      <c r="Z5" s="63"/>
      <c r="AA5" s="63"/>
    </row>
    <row r="6" spans="1:27" customFormat="1" ht="15.75" customHeight="1" x14ac:dyDescent="0.3">
      <c r="A6" s="56"/>
      <c r="B6" s="58"/>
      <c r="C6" s="58"/>
      <c r="D6" s="58"/>
      <c r="E6" s="116"/>
      <c r="F6" s="116"/>
      <c r="G6" s="116"/>
      <c r="H6" s="58"/>
      <c r="I6" s="58"/>
      <c r="J6" s="58"/>
      <c r="K6" s="63"/>
      <c r="L6" s="63"/>
      <c r="M6" s="63"/>
      <c r="N6" s="63"/>
      <c r="O6" s="63"/>
      <c r="P6" s="63"/>
      <c r="Q6" s="63"/>
      <c r="R6" s="63"/>
      <c r="S6" s="63"/>
      <c r="T6" s="63"/>
      <c r="U6" s="63"/>
      <c r="V6" s="63"/>
      <c r="W6" s="63"/>
      <c r="X6" s="63"/>
      <c r="Y6" s="63"/>
      <c r="Z6" s="63"/>
      <c r="AA6" s="63"/>
    </row>
    <row r="7" spans="1:27" ht="15.75" customHeight="1" x14ac:dyDescent="0.3">
      <c r="B7" s="48"/>
      <c r="C7" s="48"/>
      <c r="D7" s="48"/>
      <c r="E7" s="241"/>
      <c r="F7" s="242"/>
      <c r="G7" s="242"/>
      <c r="H7" s="48"/>
      <c r="I7" s="48"/>
      <c r="J7" s="48"/>
      <c r="K7" s="49"/>
      <c r="L7" s="49"/>
      <c r="M7" s="49"/>
      <c r="N7" s="49"/>
      <c r="O7" s="49"/>
      <c r="P7" s="49"/>
      <c r="Q7" s="49"/>
      <c r="R7" s="49"/>
      <c r="S7" s="49"/>
      <c r="T7" s="49"/>
      <c r="U7" s="49"/>
      <c r="V7" s="49"/>
      <c r="W7" s="49"/>
      <c r="X7" s="49"/>
      <c r="Y7" s="49"/>
      <c r="Z7" s="49"/>
      <c r="AA7" s="49"/>
    </row>
    <row r="8" spans="1:27" customFormat="1" ht="15.75" customHeight="1" x14ac:dyDescent="0.3">
      <c r="A8" s="56"/>
      <c r="B8" s="58"/>
      <c r="C8" s="58"/>
      <c r="D8" s="58"/>
      <c r="E8" s="243" t="s">
        <v>3</v>
      </c>
      <c r="F8" s="240"/>
      <c r="G8" s="240"/>
      <c r="H8" s="58"/>
      <c r="I8" s="58"/>
      <c r="J8" s="58"/>
      <c r="K8" s="63"/>
      <c r="L8" s="63"/>
      <c r="M8" s="63"/>
      <c r="N8" s="63"/>
      <c r="O8" s="63"/>
      <c r="P8" s="63"/>
      <c r="Q8" s="63"/>
      <c r="R8" s="63"/>
      <c r="S8" s="63"/>
      <c r="T8" s="63"/>
      <c r="U8" s="63"/>
      <c r="V8" s="63"/>
      <c r="W8" s="63"/>
      <c r="X8" s="63"/>
      <c r="Y8" s="63"/>
      <c r="Z8" s="63"/>
      <c r="AA8" s="63"/>
    </row>
    <row r="9" spans="1:27" customFormat="1" ht="19.350000000000001" customHeight="1" x14ac:dyDescent="0.3">
      <c r="A9" s="56"/>
      <c r="B9" s="238" t="s">
        <v>306</v>
      </c>
      <c r="C9" s="237"/>
      <c r="D9" s="237"/>
      <c r="E9" s="237"/>
      <c r="F9" s="237"/>
      <c r="G9" s="237"/>
      <c r="H9" s="237"/>
      <c r="I9" s="237"/>
      <c r="J9" s="237"/>
      <c r="K9" s="63"/>
      <c r="L9" s="63"/>
      <c r="M9" s="63"/>
      <c r="N9" s="63"/>
      <c r="O9" s="63"/>
      <c r="P9" s="63"/>
      <c r="Q9" s="63"/>
      <c r="R9" s="63"/>
      <c r="S9" s="63"/>
      <c r="T9" s="63"/>
      <c r="U9" s="63"/>
      <c r="V9" s="63"/>
      <c r="W9" s="63"/>
      <c r="X9" s="63"/>
      <c r="Y9" s="63"/>
      <c r="Z9" s="63"/>
      <c r="AA9" s="63"/>
    </row>
    <row r="10" spans="1:27" customFormat="1" ht="24.6" customHeight="1" x14ac:dyDescent="0.3">
      <c r="A10" s="247"/>
      <c r="B10" s="247"/>
      <c r="C10" s="247"/>
      <c r="D10" s="247"/>
      <c r="E10" s="247"/>
      <c r="F10" s="247"/>
      <c r="G10" s="247"/>
      <c r="H10" s="247"/>
      <c r="I10" s="247"/>
      <c r="J10" s="247"/>
      <c r="K10" s="63"/>
      <c r="L10" s="63"/>
      <c r="M10" s="63"/>
      <c r="N10" s="63"/>
      <c r="O10" s="63"/>
      <c r="P10" s="63"/>
      <c r="Q10" s="63"/>
      <c r="R10" s="63"/>
      <c r="S10" s="63"/>
      <c r="T10" s="63"/>
      <c r="U10" s="63"/>
      <c r="V10" s="63"/>
      <c r="W10" s="63"/>
      <c r="X10" s="63"/>
      <c r="Y10" s="63"/>
      <c r="Z10" s="63"/>
      <c r="AA10" s="63"/>
    </row>
    <row r="11" spans="1:27" ht="15.6" x14ac:dyDescent="0.3">
      <c r="B11" s="11"/>
      <c r="C11" s="11"/>
      <c r="D11" s="11"/>
      <c r="E11" s="244"/>
      <c r="F11" s="245"/>
      <c r="G11" s="245"/>
      <c r="H11" s="11"/>
      <c r="I11" s="11"/>
      <c r="J11" s="11"/>
      <c r="K11" s="49"/>
      <c r="L11" s="49"/>
      <c r="M11" s="49"/>
      <c r="N11" s="49"/>
      <c r="O11" s="49"/>
      <c r="P11" s="49"/>
      <c r="Q11" s="49"/>
      <c r="R11" s="49"/>
      <c r="S11" s="49"/>
      <c r="T11" s="49"/>
      <c r="U11" s="49"/>
      <c r="V11" s="49"/>
      <c r="W11" s="49"/>
      <c r="X11" s="49"/>
      <c r="Y11" s="49"/>
      <c r="Z11" s="49"/>
      <c r="AA11" s="49"/>
    </row>
    <row r="12" spans="1:27" customFormat="1" ht="15.6" x14ac:dyDescent="0.3">
      <c r="A12" s="56"/>
      <c r="B12" s="57"/>
      <c r="C12" s="57"/>
      <c r="D12" s="57"/>
      <c r="E12" s="243" t="s">
        <v>240</v>
      </c>
      <c r="F12" s="243"/>
      <c r="G12" s="243"/>
      <c r="H12" s="57"/>
      <c r="I12" s="57"/>
      <c r="J12" s="57"/>
      <c r="K12" s="63"/>
      <c r="L12" s="63"/>
      <c r="M12" s="63"/>
      <c r="N12" s="63"/>
      <c r="O12" s="63"/>
      <c r="P12" s="63"/>
      <c r="Q12" s="63"/>
      <c r="R12" s="63"/>
      <c r="S12" s="63"/>
      <c r="T12" s="63"/>
      <c r="U12" s="63"/>
      <c r="V12" s="63"/>
      <c r="W12" s="63"/>
      <c r="X12" s="63"/>
      <c r="Y12" s="63"/>
      <c r="Z12" s="63"/>
      <c r="AA12" s="63"/>
    </row>
    <row r="13" spans="1:27" customFormat="1" ht="15.6" x14ac:dyDescent="0.3">
      <c r="A13" s="56"/>
      <c r="B13" s="57"/>
      <c r="C13" s="57"/>
      <c r="D13" s="57"/>
      <c r="E13" s="57"/>
      <c r="F13" s="117"/>
      <c r="G13" s="57"/>
      <c r="H13" s="57"/>
      <c r="I13" s="57"/>
      <c r="J13" s="57"/>
      <c r="K13" s="63"/>
      <c r="L13" s="63"/>
      <c r="M13" s="63"/>
      <c r="N13" s="63"/>
      <c r="O13" s="63"/>
      <c r="P13" s="63"/>
      <c r="Q13" s="63"/>
      <c r="R13" s="63"/>
      <c r="S13" s="63"/>
      <c r="T13" s="63"/>
      <c r="U13" s="63"/>
      <c r="V13" s="63"/>
      <c r="W13" s="63"/>
      <c r="X13" s="63"/>
      <c r="Y13" s="63"/>
      <c r="Z13" s="63"/>
      <c r="AA13" s="63"/>
    </row>
    <row r="14" spans="1:27" ht="51" customHeight="1" x14ac:dyDescent="0.3">
      <c r="B14" s="246"/>
      <c r="C14" s="246"/>
      <c r="D14" s="246"/>
      <c r="E14" s="246"/>
      <c r="F14" s="246"/>
      <c r="G14" s="246"/>
      <c r="H14" s="246"/>
      <c r="I14" s="246"/>
      <c r="J14" s="246"/>
      <c r="K14" s="49"/>
      <c r="L14" s="49"/>
      <c r="M14" s="63"/>
      <c r="N14" s="49"/>
      <c r="O14" s="49"/>
      <c r="P14" s="49"/>
      <c r="Q14" s="49"/>
      <c r="R14" s="49"/>
      <c r="S14" s="49"/>
      <c r="T14" s="49"/>
      <c r="U14" s="49"/>
      <c r="V14" s="49"/>
      <c r="W14" s="49"/>
      <c r="X14" s="49"/>
      <c r="Y14" s="49"/>
      <c r="Z14" s="49"/>
      <c r="AA14" s="49"/>
    </row>
    <row r="15" spans="1:27" customFormat="1" ht="15.6" x14ac:dyDescent="0.3">
      <c r="A15" s="56"/>
      <c r="B15" s="57"/>
      <c r="C15" s="236" t="s">
        <v>307</v>
      </c>
      <c r="D15" s="237"/>
      <c r="E15" s="237"/>
      <c r="F15" s="237"/>
      <c r="G15" s="237"/>
      <c r="H15" s="237"/>
      <c r="I15" s="237"/>
      <c r="J15" s="57"/>
      <c r="K15" s="63"/>
      <c r="L15" s="63"/>
      <c r="M15" s="63"/>
      <c r="N15" s="63"/>
      <c r="O15" s="63"/>
      <c r="P15" s="63"/>
      <c r="Q15" s="63"/>
      <c r="R15" s="63"/>
      <c r="S15" s="63"/>
      <c r="T15" s="63"/>
      <c r="U15" s="63"/>
      <c r="V15" s="63"/>
      <c r="W15" s="63"/>
      <c r="X15" s="63"/>
      <c r="Y15" s="63"/>
      <c r="Z15" s="63"/>
      <c r="AA15" s="63"/>
    </row>
    <row r="16" spans="1:27" customFormat="1" ht="15.6" x14ac:dyDescent="0.3">
      <c r="A16" s="56"/>
      <c r="B16" s="57"/>
      <c r="C16" s="57"/>
      <c r="D16" s="57"/>
      <c r="E16" s="57"/>
      <c r="F16" s="57"/>
      <c r="G16" s="57"/>
      <c r="H16" s="57"/>
      <c r="I16" s="57"/>
      <c r="J16" s="57"/>
      <c r="K16" s="63"/>
      <c r="L16" s="63"/>
      <c r="M16" s="63"/>
      <c r="N16" s="63"/>
      <c r="O16" s="63"/>
      <c r="P16" s="63"/>
      <c r="Q16" s="63"/>
      <c r="R16" s="63"/>
      <c r="S16" s="63"/>
      <c r="T16" s="63"/>
      <c r="U16" s="63"/>
      <c r="V16" s="63"/>
      <c r="W16" s="63"/>
      <c r="X16" s="63"/>
      <c r="Y16" s="63"/>
      <c r="Z16" s="63"/>
      <c r="AA16" s="63"/>
    </row>
    <row r="17" spans="1:27" customFormat="1" ht="15.6" x14ac:dyDescent="0.3">
      <c r="A17" s="56" t="s">
        <v>4</v>
      </c>
      <c r="B17" s="118" t="s">
        <v>384</v>
      </c>
      <c r="C17" s="118"/>
      <c r="D17" s="118"/>
      <c r="E17" s="118"/>
      <c r="F17" s="57"/>
      <c r="G17" s="57"/>
      <c r="H17" s="57"/>
      <c r="I17" s="57"/>
      <c r="J17" s="57"/>
      <c r="K17" s="63"/>
      <c r="L17" s="63"/>
      <c r="M17" s="63"/>
      <c r="N17" s="63"/>
      <c r="O17" s="63"/>
      <c r="P17" s="63"/>
      <c r="Q17" s="63"/>
      <c r="R17" s="63"/>
      <c r="S17" s="63"/>
      <c r="T17" s="63"/>
      <c r="U17" s="63"/>
      <c r="V17" s="63"/>
      <c r="W17" s="63"/>
      <c r="X17" s="63"/>
      <c r="Y17" s="63"/>
      <c r="Z17" s="63"/>
      <c r="AA17" s="63"/>
    </row>
    <row r="18" spans="1:27" ht="15.6" x14ac:dyDescent="0.3">
      <c r="A18" s="46" t="s">
        <v>52</v>
      </c>
      <c r="B18" s="222" t="s">
        <v>438</v>
      </c>
      <c r="C18" s="222"/>
      <c r="D18" s="222"/>
      <c r="E18" s="233"/>
      <c r="F18" s="234"/>
      <c r="G18" s="234"/>
      <c r="H18" s="234"/>
      <c r="I18" s="234"/>
      <c r="J18" s="235"/>
      <c r="K18" s="49"/>
      <c r="L18" s="49"/>
      <c r="M18" s="49"/>
      <c r="N18" s="49"/>
      <c r="O18" s="49"/>
      <c r="P18" s="49"/>
      <c r="Q18" s="49"/>
      <c r="R18" s="49"/>
      <c r="S18" s="49"/>
      <c r="T18" s="49"/>
      <c r="U18" s="49"/>
      <c r="V18" s="49"/>
      <c r="W18" s="49"/>
      <c r="X18" s="49"/>
      <c r="Y18" s="49"/>
      <c r="Z18" s="49"/>
      <c r="AA18" s="49"/>
    </row>
    <row r="19" spans="1:27" ht="15.6" x14ac:dyDescent="0.3">
      <c r="A19" s="46" t="s">
        <v>53</v>
      </c>
      <c r="B19" s="222" t="s">
        <v>8</v>
      </c>
      <c r="C19" s="222"/>
      <c r="D19" s="222"/>
      <c r="E19" s="233"/>
      <c r="F19" s="234"/>
      <c r="G19" s="234"/>
      <c r="H19" s="234"/>
      <c r="I19" s="234"/>
      <c r="J19" s="235"/>
      <c r="K19" s="49"/>
      <c r="L19" s="49"/>
      <c r="M19" s="49"/>
      <c r="N19" s="49"/>
      <c r="O19" s="49"/>
      <c r="P19" s="49"/>
      <c r="Q19" s="49"/>
      <c r="R19" s="49"/>
      <c r="S19" s="49"/>
      <c r="T19" s="49"/>
      <c r="U19" s="49"/>
      <c r="V19" s="49"/>
      <c r="W19" s="49"/>
      <c r="X19" s="49"/>
      <c r="Y19" s="49"/>
      <c r="Z19" s="49"/>
      <c r="AA19" s="49"/>
    </row>
    <row r="20" spans="1:27" ht="15.6" x14ac:dyDescent="0.3">
      <c r="A20" s="46" t="s">
        <v>54</v>
      </c>
      <c r="B20" s="223" t="s">
        <v>9</v>
      </c>
      <c r="C20" s="224"/>
      <c r="D20" s="225"/>
      <c r="E20" s="215"/>
      <c r="F20" s="216"/>
      <c r="G20" s="216"/>
      <c r="H20" s="216"/>
      <c r="I20" s="216"/>
      <c r="J20" s="217"/>
      <c r="K20" s="49"/>
      <c r="L20" s="49"/>
      <c r="M20" s="49"/>
      <c r="N20" s="49"/>
      <c r="O20" s="49"/>
      <c r="P20" s="49"/>
      <c r="Q20" s="49"/>
      <c r="R20" s="49"/>
      <c r="S20" s="49"/>
      <c r="T20" s="49"/>
      <c r="U20" s="49"/>
      <c r="V20" s="49"/>
      <c r="W20" s="49"/>
      <c r="X20" s="49"/>
      <c r="Y20" s="49"/>
      <c r="Z20" s="49"/>
      <c r="AA20" s="49"/>
    </row>
    <row r="21" spans="1:27" ht="15.6" x14ac:dyDescent="0.3">
      <c r="A21" s="46" t="s">
        <v>55</v>
      </c>
      <c r="B21" s="226" t="s">
        <v>10</v>
      </c>
      <c r="C21" s="227"/>
      <c r="D21" s="228"/>
      <c r="E21" s="215"/>
      <c r="F21" s="216"/>
      <c r="G21" s="216"/>
      <c r="H21" s="216"/>
      <c r="I21" s="216"/>
      <c r="J21" s="217"/>
      <c r="K21" s="49"/>
      <c r="L21" s="49"/>
      <c r="M21" s="49"/>
      <c r="N21" s="49"/>
      <c r="O21" s="49"/>
      <c r="P21" s="49"/>
      <c r="Q21" s="49"/>
      <c r="R21" s="49"/>
      <c r="S21" s="49"/>
      <c r="T21" s="49"/>
      <c r="U21" s="49"/>
      <c r="V21" s="49"/>
      <c r="W21" s="49"/>
      <c r="X21" s="49"/>
      <c r="Y21" s="49"/>
      <c r="Z21" s="49"/>
      <c r="AA21" s="49"/>
    </row>
    <row r="22" spans="1:27" ht="15.6" x14ac:dyDescent="0.3">
      <c r="A22" s="46" t="s">
        <v>139</v>
      </c>
      <c r="B22" s="223" t="s">
        <v>11</v>
      </c>
      <c r="C22" s="224"/>
      <c r="D22" s="225"/>
      <c r="E22" s="215"/>
      <c r="F22" s="216"/>
      <c r="G22" s="216"/>
      <c r="H22" s="216"/>
      <c r="I22" s="216"/>
      <c r="J22" s="217"/>
      <c r="K22" s="49"/>
      <c r="L22" s="49"/>
      <c r="M22" s="49"/>
      <c r="N22" s="49"/>
      <c r="O22" s="50"/>
      <c r="P22" s="49"/>
      <c r="Q22" s="49"/>
      <c r="R22" s="49"/>
      <c r="S22" s="49"/>
      <c r="T22" s="49"/>
      <c r="U22" s="49"/>
      <c r="V22" s="49"/>
      <c r="W22" s="49"/>
      <c r="X22" s="49"/>
      <c r="Y22" s="49"/>
      <c r="Z22" s="49"/>
      <c r="AA22" s="49"/>
    </row>
    <row r="23" spans="1:27" ht="15.6" x14ac:dyDescent="0.3">
      <c r="A23" s="46" t="s">
        <v>140</v>
      </c>
      <c r="B23" s="223" t="s">
        <v>12</v>
      </c>
      <c r="C23" s="224"/>
      <c r="D23" s="225"/>
      <c r="E23" s="215"/>
      <c r="F23" s="216"/>
      <c r="G23" s="216"/>
      <c r="H23" s="216"/>
      <c r="I23" s="216"/>
      <c r="J23" s="217"/>
      <c r="K23" s="49"/>
      <c r="L23" s="49"/>
      <c r="M23" s="49"/>
      <c r="N23" s="49"/>
      <c r="O23" s="49"/>
      <c r="P23" s="49"/>
      <c r="Q23" s="49"/>
      <c r="R23" s="49"/>
      <c r="S23" s="49"/>
      <c r="T23" s="49"/>
      <c r="U23" s="49"/>
      <c r="V23" s="49"/>
      <c r="W23" s="49"/>
      <c r="X23" s="49"/>
      <c r="Y23" s="49"/>
      <c r="Z23" s="49"/>
      <c r="AA23" s="49"/>
    </row>
    <row r="24" spans="1:27" ht="15.6" x14ac:dyDescent="0.3">
      <c r="A24" s="46" t="s">
        <v>141</v>
      </c>
      <c r="B24" s="223" t="s">
        <v>13</v>
      </c>
      <c r="C24" s="224"/>
      <c r="D24" s="225"/>
      <c r="E24" s="215"/>
      <c r="F24" s="216"/>
      <c r="G24" s="216"/>
      <c r="H24" s="216"/>
      <c r="I24" s="216"/>
      <c r="J24" s="217"/>
      <c r="K24" s="49"/>
      <c r="L24" s="49"/>
      <c r="M24" s="49"/>
      <c r="N24" s="49"/>
      <c r="O24" s="49"/>
      <c r="P24" s="49"/>
      <c r="Q24" s="49"/>
      <c r="R24" s="49"/>
      <c r="S24" s="49"/>
      <c r="T24" s="49"/>
      <c r="U24" s="49"/>
      <c r="V24" s="49"/>
      <c r="W24" s="49"/>
      <c r="X24" s="49"/>
      <c r="Y24" s="49"/>
      <c r="Z24" s="49"/>
      <c r="AA24" s="49"/>
    </row>
    <row r="25" spans="1:27" ht="15.6" x14ac:dyDescent="0.3">
      <c r="A25" s="46" t="s">
        <v>142</v>
      </c>
      <c r="B25" s="223" t="s">
        <v>14</v>
      </c>
      <c r="C25" s="224"/>
      <c r="D25" s="225"/>
      <c r="E25" s="215"/>
      <c r="F25" s="216"/>
      <c r="G25" s="216"/>
      <c r="H25" s="216"/>
      <c r="I25" s="216"/>
      <c r="J25" s="217"/>
      <c r="K25" s="49"/>
      <c r="L25" s="49"/>
      <c r="M25" s="49"/>
      <c r="N25" s="49"/>
      <c r="O25" s="49"/>
      <c r="P25" s="49"/>
      <c r="Q25" s="49"/>
      <c r="R25" s="49"/>
      <c r="S25" s="49"/>
      <c r="T25" s="49"/>
      <c r="U25" s="49"/>
      <c r="V25" s="49"/>
      <c r="W25" s="49"/>
      <c r="X25" s="49"/>
      <c r="Y25" s="49"/>
      <c r="Z25" s="49"/>
      <c r="AA25" s="49"/>
    </row>
    <row r="26" spans="1:27" ht="15.6" x14ac:dyDescent="0.3">
      <c r="A26" s="46" t="s">
        <v>143</v>
      </c>
      <c r="B26" s="223" t="s">
        <v>15</v>
      </c>
      <c r="C26" s="224"/>
      <c r="D26" s="225"/>
      <c r="E26" s="215"/>
      <c r="F26" s="216"/>
      <c r="G26" s="216"/>
      <c r="H26" s="216"/>
      <c r="I26" s="216"/>
      <c r="J26" s="217"/>
      <c r="K26" s="49"/>
      <c r="L26" s="49"/>
      <c r="M26" s="49"/>
      <c r="N26" s="49"/>
      <c r="O26" s="49"/>
      <c r="P26" s="49"/>
      <c r="Q26" s="49"/>
      <c r="R26" s="49"/>
      <c r="S26" s="49"/>
      <c r="T26" s="49"/>
      <c r="U26" s="49"/>
      <c r="V26" s="49"/>
      <c r="W26" s="49"/>
      <c r="X26" s="49"/>
      <c r="Y26" s="49"/>
      <c r="Z26" s="49"/>
      <c r="AA26" s="49"/>
    </row>
    <row r="27" spans="1:27" ht="15.6" x14ac:dyDescent="0.3">
      <c r="A27" s="46" t="s">
        <v>144</v>
      </c>
      <c r="B27" s="222" t="s">
        <v>16</v>
      </c>
      <c r="C27" s="222"/>
      <c r="D27" s="222"/>
      <c r="E27" s="215"/>
      <c r="F27" s="216"/>
      <c r="G27" s="216"/>
      <c r="H27" s="216"/>
      <c r="I27" s="216"/>
      <c r="J27" s="217"/>
      <c r="K27" s="49"/>
      <c r="L27" s="49"/>
      <c r="M27" s="50"/>
      <c r="N27" s="49"/>
      <c r="O27" s="49"/>
      <c r="P27" s="49"/>
      <c r="Q27" s="49"/>
      <c r="R27" s="49"/>
      <c r="S27" s="49"/>
      <c r="T27" s="49"/>
      <c r="U27" s="49"/>
      <c r="V27" s="49"/>
      <c r="W27" s="49"/>
      <c r="X27" s="49"/>
      <c r="Y27" s="49"/>
      <c r="Z27" s="49"/>
      <c r="AA27" s="49"/>
    </row>
    <row r="28" spans="1:27" ht="15.6" x14ac:dyDescent="0.3">
      <c r="A28" s="46" t="s">
        <v>145</v>
      </c>
      <c r="B28" s="223" t="s">
        <v>439</v>
      </c>
      <c r="C28" s="224"/>
      <c r="D28" s="225"/>
      <c r="E28" s="215"/>
      <c r="F28" s="216"/>
      <c r="G28" s="216"/>
      <c r="H28" s="216"/>
      <c r="I28" s="216"/>
      <c r="J28" s="217"/>
      <c r="K28" s="49"/>
      <c r="L28" s="49"/>
      <c r="M28" s="49"/>
      <c r="N28" s="49"/>
      <c r="O28" s="49"/>
      <c r="P28" s="49"/>
      <c r="Q28" s="49"/>
      <c r="R28" s="49"/>
      <c r="S28" s="49"/>
      <c r="T28" s="49"/>
      <c r="U28" s="49"/>
      <c r="V28" s="49"/>
      <c r="W28" s="49"/>
      <c r="X28" s="49"/>
      <c r="Y28" s="49"/>
      <c r="Z28" s="49"/>
      <c r="AA28" s="49"/>
    </row>
    <row r="29" spans="1:27" ht="31.05" customHeight="1" x14ac:dyDescent="0.3">
      <c r="A29" s="46" t="s">
        <v>146</v>
      </c>
      <c r="B29" s="226" t="s">
        <v>440</v>
      </c>
      <c r="C29" s="227"/>
      <c r="D29" s="228"/>
      <c r="E29" s="215"/>
      <c r="F29" s="216"/>
      <c r="G29" s="216"/>
      <c r="H29" s="216"/>
      <c r="I29" s="216"/>
      <c r="J29" s="217"/>
      <c r="K29" s="49"/>
      <c r="L29" s="49"/>
      <c r="M29" s="49"/>
      <c r="N29" s="49"/>
      <c r="O29" s="49"/>
      <c r="P29" s="49"/>
      <c r="Q29" s="49"/>
      <c r="R29" s="49"/>
      <c r="S29" s="49"/>
      <c r="T29" s="49"/>
      <c r="U29" s="49"/>
      <c r="V29" s="49"/>
      <c r="W29" s="49"/>
      <c r="X29" s="49"/>
      <c r="Y29" s="49"/>
      <c r="Z29" s="49"/>
      <c r="AA29" s="49"/>
    </row>
    <row r="30" spans="1:27" ht="25.05" customHeight="1" x14ac:dyDescent="0.3">
      <c r="A30" s="46" t="s">
        <v>147</v>
      </c>
      <c r="B30" s="229" t="s">
        <v>441</v>
      </c>
      <c r="C30" s="230"/>
      <c r="D30" s="231"/>
      <c r="E30" s="215"/>
      <c r="F30" s="216"/>
      <c r="G30" s="216"/>
      <c r="H30" s="216"/>
      <c r="I30" s="216"/>
      <c r="J30" s="217"/>
      <c r="K30" s="49"/>
      <c r="L30" s="49"/>
      <c r="M30" s="49"/>
      <c r="N30" s="49"/>
      <c r="O30" s="50"/>
      <c r="P30" s="49"/>
      <c r="Q30" s="49"/>
      <c r="R30" s="49"/>
      <c r="S30" s="49"/>
      <c r="T30" s="49"/>
      <c r="U30" s="49"/>
      <c r="V30" s="49"/>
      <c r="W30" s="49"/>
      <c r="X30" s="49"/>
      <c r="Y30" s="49"/>
      <c r="Z30" s="49"/>
      <c r="AA30" s="49"/>
    </row>
    <row r="31" spans="1:27" ht="15.6" x14ac:dyDescent="0.3">
      <c r="B31" s="57"/>
      <c r="C31" s="57"/>
      <c r="D31" s="57"/>
      <c r="E31" s="57"/>
      <c r="F31" s="57"/>
      <c r="G31" s="57"/>
      <c r="H31" s="57"/>
      <c r="I31" s="57"/>
      <c r="J31" s="57"/>
      <c r="K31" s="49"/>
      <c r="L31" s="49"/>
      <c r="M31" s="49"/>
      <c r="N31" s="49"/>
      <c r="O31" s="50"/>
      <c r="P31" s="49"/>
      <c r="Q31" s="49"/>
      <c r="R31" s="49"/>
      <c r="S31" s="49"/>
      <c r="T31" s="49"/>
      <c r="U31" s="49"/>
      <c r="V31" s="49"/>
      <c r="W31" s="49"/>
      <c r="X31" s="49"/>
      <c r="Y31" s="49"/>
      <c r="Z31" s="49"/>
      <c r="AA31" s="49"/>
    </row>
    <row r="32" spans="1:27" ht="15.6" x14ac:dyDescent="0.3">
      <c r="A32" s="46" t="s">
        <v>28</v>
      </c>
      <c r="B32" s="118" t="s">
        <v>308</v>
      </c>
      <c r="C32" s="118"/>
      <c r="D32" s="118"/>
      <c r="E32" s="118"/>
      <c r="F32" s="57"/>
      <c r="G32" s="57"/>
      <c r="H32" s="57"/>
      <c r="I32" s="57"/>
      <c r="J32" s="57"/>
      <c r="K32" s="49"/>
      <c r="L32" s="49"/>
      <c r="M32" s="49"/>
      <c r="N32" s="49"/>
      <c r="O32" s="49"/>
      <c r="P32" s="49"/>
      <c r="Q32" s="49"/>
      <c r="R32" s="49"/>
      <c r="S32" s="49"/>
      <c r="T32" s="49"/>
      <c r="U32" s="49"/>
      <c r="V32" s="49"/>
      <c r="W32" s="49"/>
      <c r="X32" s="49"/>
      <c r="Y32" s="49"/>
      <c r="Z32" s="49"/>
      <c r="AA32" s="49"/>
    </row>
    <row r="33" spans="1:27" ht="40.5" customHeight="1" x14ac:dyDescent="0.3">
      <c r="A33" s="46" t="s">
        <v>29</v>
      </c>
      <c r="B33" s="232" t="s">
        <v>310</v>
      </c>
      <c r="C33" s="232"/>
      <c r="D33" s="232"/>
      <c r="E33" s="203"/>
      <c r="F33" s="203"/>
      <c r="G33" s="203"/>
      <c r="H33" s="203"/>
      <c r="I33" s="203"/>
      <c r="J33" s="203"/>
      <c r="K33" s="49"/>
      <c r="L33" s="49"/>
      <c r="M33" s="49"/>
      <c r="N33" s="49"/>
      <c r="O33" s="49"/>
      <c r="P33" s="49"/>
      <c r="Q33" s="49"/>
      <c r="R33" s="49"/>
      <c r="S33" s="49"/>
      <c r="T33" s="49"/>
      <c r="U33" s="49"/>
      <c r="V33" s="49"/>
      <c r="W33" s="49"/>
      <c r="X33" s="49"/>
      <c r="Y33" s="49"/>
      <c r="Z33" s="49"/>
      <c r="AA33" s="49"/>
    </row>
    <row r="34" spans="1:27" ht="15.6" customHeight="1" x14ac:dyDescent="0.3">
      <c r="A34" s="221" t="s">
        <v>56</v>
      </c>
      <c r="B34" s="204" t="s">
        <v>309</v>
      </c>
      <c r="C34" s="205"/>
      <c r="D34" s="206"/>
      <c r="E34" s="213" t="s">
        <v>17</v>
      </c>
      <c r="F34" s="214"/>
      <c r="G34" s="214"/>
      <c r="H34" s="214"/>
      <c r="I34" s="214"/>
      <c r="J34" s="51"/>
      <c r="K34" s="49"/>
      <c r="L34" s="49"/>
      <c r="M34" s="49"/>
      <c r="N34" s="49"/>
      <c r="O34" s="49"/>
      <c r="P34" s="49"/>
      <c r="Q34" s="49"/>
      <c r="R34" s="49"/>
      <c r="S34" s="49"/>
      <c r="T34" s="49"/>
      <c r="U34" s="49"/>
      <c r="V34" s="49"/>
      <c r="W34" s="49"/>
      <c r="X34" s="49"/>
      <c r="Y34" s="49"/>
      <c r="Z34" s="49"/>
      <c r="AA34" s="49"/>
    </row>
    <row r="35" spans="1:27" ht="15.6" customHeight="1" x14ac:dyDescent="0.3">
      <c r="A35" s="221"/>
      <c r="B35" s="207"/>
      <c r="C35" s="208"/>
      <c r="D35" s="209"/>
      <c r="E35" s="218" t="s">
        <v>18</v>
      </c>
      <c r="F35" s="219"/>
      <c r="G35" s="219"/>
      <c r="H35" s="219"/>
      <c r="I35" s="219"/>
      <c r="J35" s="220"/>
      <c r="K35" s="49"/>
      <c r="L35" s="49"/>
      <c r="M35" s="49"/>
      <c r="N35" s="49"/>
      <c r="O35" s="49"/>
      <c r="P35" s="49"/>
      <c r="Q35" s="49"/>
      <c r="R35" s="49"/>
      <c r="S35" s="49"/>
      <c r="T35" s="49"/>
      <c r="U35" s="49"/>
      <c r="V35" s="49"/>
      <c r="W35" s="49"/>
      <c r="X35" s="49"/>
      <c r="Y35" s="49"/>
      <c r="Z35" s="49"/>
      <c r="AA35" s="49"/>
    </row>
    <row r="36" spans="1:27" ht="141" customHeight="1" x14ac:dyDescent="0.3">
      <c r="A36" s="221"/>
      <c r="B36" s="210"/>
      <c r="C36" s="211"/>
      <c r="D36" s="212"/>
      <c r="E36" s="215"/>
      <c r="F36" s="216"/>
      <c r="G36" s="216"/>
      <c r="H36" s="216"/>
      <c r="I36" s="216"/>
      <c r="J36" s="217"/>
      <c r="K36" s="49"/>
      <c r="L36" s="49"/>
      <c r="M36" s="49"/>
      <c r="N36" s="49"/>
      <c r="O36" s="49"/>
      <c r="P36" s="49"/>
      <c r="Q36" s="49"/>
      <c r="R36" s="49"/>
      <c r="S36" s="49"/>
      <c r="T36" s="49"/>
      <c r="U36" s="49"/>
      <c r="V36" s="49"/>
      <c r="W36" s="49"/>
      <c r="X36" s="49"/>
      <c r="Y36" s="49"/>
      <c r="Z36" s="49"/>
      <c r="AA36" s="49"/>
    </row>
    <row r="37" spans="1:27" ht="34.049999999999997" customHeight="1" x14ac:dyDescent="0.3">
      <c r="A37" s="46" t="s">
        <v>30</v>
      </c>
      <c r="B37" s="251" t="s">
        <v>311</v>
      </c>
      <c r="C37" s="252"/>
      <c r="D37" s="253"/>
      <c r="E37" s="254"/>
      <c r="F37" s="254"/>
      <c r="G37" s="254"/>
      <c r="H37" s="254"/>
      <c r="I37" s="254"/>
      <c r="J37" s="254"/>
      <c r="K37" s="49"/>
      <c r="L37" s="49"/>
      <c r="M37" s="49"/>
      <c r="N37" s="49"/>
      <c r="O37" s="49"/>
      <c r="P37" s="49"/>
      <c r="Q37" s="49"/>
      <c r="R37" s="49"/>
      <c r="S37" s="49"/>
      <c r="T37" s="49"/>
      <c r="U37" s="49"/>
      <c r="V37" s="49"/>
      <c r="W37" s="49"/>
      <c r="X37" s="49"/>
      <c r="Y37" s="49"/>
      <c r="Z37" s="49"/>
      <c r="AA37" s="49"/>
    </row>
    <row r="38" spans="1:27" ht="32.549999999999997" customHeight="1" x14ac:dyDescent="0.3">
      <c r="A38" s="46" t="s">
        <v>31</v>
      </c>
      <c r="B38" s="255" t="s">
        <v>312</v>
      </c>
      <c r="C38" s="255"/>
      <c r="D38" s="255"/>
      <c r="E38" s="248"/>
      <c r="F38" s="249"/>
      <c r="G38" s="249"/>
      <c r="H38" s="249"/>
      <c r="I38" s="249"/>
      <c r="J38" s="250"/>
      <c r="K38" s="49"/>
      <c r="L38" s="49"/>
      <c r="M38" s="49"/>
      <c r="N38" s="49"/>
      <c r="O38" s="49"/>
      <c r="P38" s="49"/>
      <c r="Q38" s="49"/>
      <c r="R38" s="49"/>
      <c r="S38" s="49"/>
      <c r="T38" s="49"/>
      <c r="U38" s="49"/>
      <c r="V38" s="49"/>
      <c r="W38" s="49"/>
      <c r="X38" s="49"/>
      <c r="Y38" s="49"/>
      <c r="Z38" s="49"/>
      <c r="AA38" s="49"/>
    </row>
    <row r="39" spans="1:27" ht="35.549999999999997" customHeight="1" x14ac:dyDescent="0.3">
      <c r="A39" s="46" t="s">
        <v>57</v>
      </c>
      <c r="B39" s="256" t="s">
        <v>313</v>
      </c>
      <c r="C39" s="257"/>
      <c r="D39" s="258"/>
      <c r="E39" s="248"/>
      <c r="F39" s="249"/>
      <c r="G39" s="249"/>
      <c r="H39" s="249"/>
      <c r="I39" s="249"/>
      <c r="J39" s="250"/>
      <c r="K39" s="49"/>
      <c r="L39" s="49"/>
      <c r="M39" s="49"/>
      <c r="N39" s="49"/>
      <c r="O39" s="49"/>
      <c r="P39" s="49"/>
      <c r="Q39" s="49"/>
      <c r="R39" s="49"/>
      <c r="S39" s="49"/>
      <c r="T39" s="49"/>
      <c r="U39" s="49"/>
      <c r="V39" s="49"/>
      <c r="W39" s="49"/>
      <c r="X39" s="49"/>
      <c r="Y39" s="49"/>
      <c r="Z39" s="49"/>
      <c r="AA39" s="49"/>
    </row>
    <row r="40" spans="1:27" ht="31.05" customHeight="1" x14ac:dyDescent="0.3">
      <c r="A40" s="46" t="s">
        <v>148</v>
      </c>
      <c r="B40" s="259" t="s">
        <v>314</v>
      </c>
      <c r="C40" s="260"/>
      <c r="D40" s="261"/>
      <c r="E40" s="233"/>
      <c r="F40" s="234"/>
      <c r="G40" s="234"/>
      <c r="H40" s="234"/>
      <c r="I40" s="234"/>
      <c r="J40" s="235"/>
      <c r="K40" s="49"/>
      <c r="L40" s="49"/>
      <c r="M40" s="49"/>
      <c r="N40" s="49"/>
      <c r="O40" s="49"/>
      <c r="P40" s="49"/>
      <c r="Q40" s="49"/>
      <c r="R40" s="49"/>
      <c r="S40" s="49"/>
      <c r="T40" s="49"/>
      <c r="U40" s="49"/>
      <c r="V40" s="49"/>
      <c r="W40" s="49"/>
      <c r="X40" s="49"/>
      <c r="Y40" s="49"/>
      <c r="Z40" s="49"/>
      <c r="AA40" s="49"/>
    </row>
    <row r="41" spans="1:27" ht="22.05" customHeight="1" x14ac:dyDescent="0.3">
      <c r="B41" s="262" t="s">
        <v>316</v>
      </c>
      <c r="C41" s="263"/>
      <c r="D41" s="264"/>
      <c r="E41" s="233"/>
      <c r="F41" s="234"/>
      <c r="G41" s="234"/>
      <c r="H41" s="234"/>
      <c r="I41" s="234"/>
      <c r="J41" s="235"/>
      <c r="K41" s="49"/>
      <c r="L41" s="49"/>
      <c r="M41" s="49"/>
      <c r="N41" s="49"/>
      <c r="O41" s="49"/>
      <c r="P41" s="49"/>
      <c r="Q41" s="49"/>
      <c r="R41" s="49"/>
      <c r="S41" s="49"/>
      <c r="T41" s="49"/>
      <c r="U41" s="49"/>
      <c r="V41" s="49"/>
      <c r="W41" s="49"/>
      <c r="X41" s="49"/>
      <c r="Y41" s="49"/>
      <c r="Z41" s="49"/>
      <c r="AA41" s="49"/>
    </row>
    <row r="42" spans="1:27" ht="20.55" customHeight="1" x14ac:dyDescent="0.3">
      <c r="B42" s="265"/>
      <c r="C42" s="266"/>
      <c r="D42" s="267"/>
      <c r="E42" s="215" t="s">
        <v>364</v>
      </c>
      <c r="F42" s="216"/>
      <c r="G42" s="216"/>
      <c r="H42" s="216"/>
      <c r="I42" s="216"/>
      <c r="J42" s="217"/>
      <c r="K42" s="49"/>
      <c r="L42" s="49"/>
      <c r="M42" s="49"/>
      <c r="N42" s="49"/>
      <c r="O42" s="49"/>
      <c r="P42" s="49"/>
      <c r="Q42" s="49"/>
      <c r="R42" s="49"/>
      <c r="S42" s="49"/>
      <c r="T42" s="49"/>
      <c r="U42" s="49"/>
      <c r="V42" s="49"/>
      <c r="W42" s="49"/>
      <c r="X42" s="49"/>
      <c r="Y42" s="49"/>
      <c r="Z42" s="49"/>
      <c r="AA42" s="49"/>
    </row>
    <row r="43" spans="1:27" ht="19.5" customHeight="1" x14ac:dyDescent="0.3">
      <c r="A43" s="46" t="s">
        <v>315</v>
      </c>
      <c r="B43" s="268"/>
      <c r="C43" s="269"/>
      <c r="D43" s="270"/>
      <c r="E43" s="248" t="s">
        <v>365</v>
      </c>
      <c r="F43" s="249"/>
      <c r="G43" s="249"/>
      <c r="H43" s="249"/>
      <c r="I43" s="249"/>
      <c r="J43" s="250"/>
      <c r="K43" s="49"/>
      <c r="L43" s="49"/>
      <c r="M43" s="49"/>
      <c r="N43" s="49"/>
      <c r="O43" s="49"/>
      <c r="P43" s="49"/>
      <c r="Q43" s="49"/>
      <c r="R43" s="49"/>
      <c r="S43" s="49"/>
      <c r="T43" s="49"/>
      <c r="U43" s="49"/>
      <c r="V43" s="49"/>
      <c r="W43" s="49"/>
      <c r="X43" s="49"/>
      <c r="Y43" s="49"/>
      <c r="Z43" s="49"/>
      <c r="AA43" s="49"/>
    </row>
    <row r="44" spans="1:27" ht="15.6" x14ac:dyDescent="0.3">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row>
    <row r="45" spans="1:27" ht="15.6" x14ac:dyDescent="0.3">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row>
    <row r="46" spans="1:27" ht="15.6" x14ac:dyDescent="0.3">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row>
    <row r="47" spans="1:27" ht="15.6" x14ac:dyDescent="0.3">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ht="15.6" x14ac:dyDescent="0.3">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2:27" ht="11.1" customHeight="1" x14ac:dyDescent="0.3">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2:27" ht="15.6" x14ac:dyDescent="0.3">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spans="2:27" ht="15.6" x14ac:dyDescent="0.3">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row>
    <row r="52" spans="2:27" ht="15.6" x14ac:dyDescent="0.3">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row>
    <row r="53" spans="2:27" ht="15.6" x14ac:dyDescent="0.3">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row r="54" spans="2:27" ht="15.6" x14ac:dyDescent="0.3">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2:27" ht="15.6" x14ac:dyDescent="0.3">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row>
    <row r="56" spans="2:27" ht="15.6" x14ac:dyDescent="0.3">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row>
    <row r="57" spans="2:27" ht="15.6" x14ac:dyDescent="0.3">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row>
    <row r="58" spans="2:27" ht="15.6" x14ac:dyDescent="0.3">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15.6" x14ac:dyDescent="0.3">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27" ht="15.6" x14ac:dyDescent="0.3">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row>
    <row r="61" spans="2:27" ht="15.6" x14ac:dyDescent="0.3">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row>
    <row r="62" spans="2:27" ht="15.6" x14ac:dyDescent="0.3">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2:27" ht="15.6" x14ac:dyDescent="0.3">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row>
    <row r="64" spans="2:27" ht="15.6" x14ac:dyDescent="0.3">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row>
    <row r="65" spans="2:27" ht="15.6" x14ac:dyDescent="0.3">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2:27" ht="15.6" x14ac:dyDescent="0.3">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row>
    <row r="67" spans="2:27" ht="15.6" x14ac:dyDescent="0.3">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2:27" ht="15.6" x14ac:dyDescent="0.3">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2:27" ht="15.6" x14ac:dyDescent="0.3">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2:27" ht="15.6" x14ac:dyDescent="0.3">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2:27" ht="15.6" x14ac:dyDescent="0.3">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2:27" ht="15.6" x14ac:dyDescent="0.3">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2:27" ht="15.6" x14ac:dyDescent="0.3">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2:27" ht="15.6" x14ac:dyDescent="0.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2:27" ht="15.6" x14ac:dyDescent="0.3">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2:27" ht="15.6" x14ac:dyDescent="0.3">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row r="77" spans="2:27" ht="15.6" x14ac:dyDescent="0.3">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row>
    <row r="78" spans="2:27" ht="15.6" x14ac:dyDescent="0.3">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row>
    <row r="79" spans="2:27" ht="15.6" x14ac:dyDescent="0.3">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row>
    <row r="80" spans="2:27" ht="15.6" x14ac:dyDescent="0.3">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row>
    <row r="81" spans="2:27" ht="15.6" x14ac:dyDescent="0.3">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2:27" ht="15.6" x14ac:dyDescent="0.3">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2:27" ht="15.6" x14ac:dyDescent="0.3">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2:27" ht="15.6" x14ac:dyDescent="0.3">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2:27" ht="15.6" x14ac:dyDescent="0.3">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2:27" ht="15.6" x14ac:dyDescent="0.3">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2:27" ht="15.6" x14ac:dyDescent="0.3">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2:27" ht="15.6" x14ac:dyDescent="0.3">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2:27" ht="15.6" x14ac:dyDescent="0.3">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row r="90" spans="2:27" ht="15.6" x14ac:dyDescent="0.3">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2:27" ht="15.6" x14ac:dyDescent="0.3">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row>
    <row r="92" spans="2:27" ht="15.6" x14ac:dyDescent="0.3">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row>
    <row r="93" spans="2:27" ht="15.6" x14ac:dyDescent="0.3">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row>
    <row r="94" spans="2:27" ht="15.6" x14ac:dyDescent="0.3">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row>
    <row r="95" spans="2:27" ht="15.6" x14ac:dyDescent="0.3">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row r="96" spans="2:27" ht="15.6" x14ac:dyDescent="0.3">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row>
    <row r="97" spans="2:27" ht="15.6" x14ac:dyDescent="0.3">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row>
    <row r="98" spans="2:27" ht="15.6" x14ac:dyDescent="0.3">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row>
    <row r="99" spans="2:27" ht="15.6" x14ac:dyDescent="0.3">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row>
    <row r="100" spans="2:27" ht="15.6" x14ac:dyDescent="0.3">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2:27" ht="15.6" x14ac:dyDescent="0.3">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2:27" ht="15.6" x14ac:dyDescent="0.3">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2:27" ht="15.6" x14ac:dyDescent="0.3">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2:27" ht="15.6" x14ac:dyDescent="0.3">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2:27" ht="15.6" x14ac:dyDescent="0.3">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2:27" ht="15.6" x14ac:dyDescent="0.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row>
    <row r="107" spans="2:27" ht="15.6" x14ac:dyDescent="0.3">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row>
    <row r="108" spans="2:27" ht="15.6" x14ac:dyDescent="0.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row>
    <row r="109" spans="2:27" ht="15.6" x14ac:dyDescent="0.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row>
    <row r="110" spans="2:27" ht="15.6" x14ac:dyDescent="0.3">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row>
    <row r="111" spans="2:27" ht="15.6" x14ac:dyDescent="0.3">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row>
    <row r="112" spans="2:27" ht="15.6" x14ac:dyDescent="0.3">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row>
    <row r="113" spans="2:27" ht="15.6" x14ac:dyDescent="0.3">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row>
    <row r="114" spans="2:27" ht="15.6" x14ac:dyDescent="0.3">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row>
    <row r="115" spans="2:27" ht="15.6" x14ac:dyDescent="0.3">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row>
    <row r="116" spans="2:27" ht="15.6" x14ac:dyDescent="0.3">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row>
    <row r="117" spans="2:27" ht="15.6" x14ac:dyDescent="0.3">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row>
    <row r="118" spans="2:27" ht="15.6" x14ac:dyDescent="0.3">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row>
    <row r="119" spans="2:27" ht="15.6" x14ac:dyDescent="0.3">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row>
    <row r="120" spans="2:27" ht="15.6" x14ac:dyDescent="0.3">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row>
    <row r="121" spans="2:27" ht="15.6" x14ac:dyDescent="0.3">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row>
    <row r="122" spans="2:27" ht="15.6" x14ac:dyDescent="0.3">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row>
    <row r="123" spans="2:27" ht="15.6" x14ac:dyDescent="0.3">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row>
    <row r="124" spans="2:27" ht="15.6" x14ac:dyDescent="0.3">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row>
    <row r="125" spans="2:27" ht="15.6" x14ac:dyDescent="0.3">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row>
    <row r="126" spans="2:27" ht="15.6" x14ac:dyDescent="0.3">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row>
    <row r="127" spans="2:27" ht="15.6" x14ac:dyDescent="0.3">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row>
    <row r="128" spans="2:27" ht="15.6" x14ac:dyDescent="0.3">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row>
    <row r="129" spans="2:27" ht="15.6" x14ac:dyDescent="0.3">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row>
    <row r="130" spans="2:27" ht="15.6" x14ac:dyDescent="0.3">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row>
    <row r="131" spans="2:27" ht="15.6" x14ac:dyDescent="0.3">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row>
    <row r="132" spans="2:27" ht="15.6" x14ac:dyDescent="0.3">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row>
    <row r="133" spans="2:27" ht="15.6" x14ac:dyDescent="0.3">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row>
    <row r="134" spans="2:27" ht="15.6" x14ac:dyDescent="0.3">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row>
    <row r="135" spans="2:27" ht="15.6" x14ac:dyDescent="0.3">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row>
    <row r="136" spans="2:27" ht="15.6" x14ac:dyDescent="0.3">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row>
    <row r="137" spans="2:27" ht="15.6" x14ac:dyDescent="0.3">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row>
    <row r="138" spans="2:27" ht="15.6" x14ac:dyDescent="0.3">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row>
    <row r="139" spans="2:27" ht="15.6" x14ac:dyDescent="0.3">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row>
    <row r="140" spans="2:27" ht="15.6" x14ac:dyDescent="0.3">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row>
    <row r="141" spans="2:27" ht="15.6" x14ac:dyDescent="0.3">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row>
    <row r="142" spans="2:27" ht="15.6" x14ac:dyDescent="0.3">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row>
    <row r="143" spans="2:27" ht="15.6" x14ac:dyDescent="0.3">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row>
    <row r="144" spans="2:27" ht="15.6" x14ac:dyDescent="0.3">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row>
    <row r="145" spans="2:27" ht="15.6" x14ac:dyDescent="0.3">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row>
    <row r="146" spans="2:27" ht="15.6" x14ac:dyDescent="0.3">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row>
    <row r="147" spans="2:27" ht="15.6" x14ac:dyDescent="0.3">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row>
    <row r="148" spans="2:27" ht="15.6" x14ac:dyDescent="0.3">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row>
    <row r="149" spans="2:27" ht="15.6" x14ac:dyDescent="0.3">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row>
    <row r="150" spans="2:27" ht="15.6" x14ac:dyDescent="0.3">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row>
    <row r="151" spans="2:27" ht="15.6" x14ac:dyDescent="0.3">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row>
    <row r="152" spans="2:27" ht="15.6" x14ac:dyDescent="0.3">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row>
    <row r="153" spans="2:27" ht="15.6" x14ac:dyDescent="0.3">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row>
    <row r="154" spans="2:27" ht="15.6" x14ac:dyDescent="0.3">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row>
    <row r="155" spans="2:27" ht="15.6" x14ac:dyDescent="0.3">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row>
    <row r="156" spans="2:27" ht="15.6" x14ac:dyDescent="0.3">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row>
    <row r="157" spans="2:27" ht="15.6" x14ac:dyDescent="0.3">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row>
    <row r="158" spans="2:27" ht="15.6" x14ac:dyDescent="0.3">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row>
    <row r="159" spans="2:27" ht="15.6" x14ac:dyDescent="0.3">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row>
    <row r="160" spans="2:27" ht="15.6" x14ac:dyDescent="0.3">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row>
    <row r="161" spans="2:27" ht="15.6" x14ac:dyDescent="0.3">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row>
    <row r="162" spans="2:27" ht="15.6" x14ac:dyDescent="0.3">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row>
    <row r="163" spans="2:27" ht="15.6" x14ac:dyDescent="0.3">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row>
    <row r="164" spans="2:27" ht="15.6" x14ac:dyDescent="0.3">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row>
    <row r="165" spans="2:27" ht="15.6" x14ac:dyDescent="0.3">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row>
    <row r="166" spans="2:27" ht="15.6" x14ac:dyDescent="0.3">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row>
    <row r="167" spans="2:27" ht="15.6" x14ac:dyDescent="0.3">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row>
    <row r="168" spans="2:27" ht="15.6" x14ac:dyDescent="0.3">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row>
    <row r="169" spans="2:27" ht="15.6" x14ac:dyDescent="0.3">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row>
    <row r="170" spans="2:27" ht="15.6" x14ac:dyDescent="0.3">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row>
    <row r="171" spans="2:27" ht="15.6" x14ac:dyDescent="0.3">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row>
    <row r="172" spans="2:27" ht="15.6" x14ac:dyDescent="0.3">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row>
    <row r="173" spans="2:27" ht="15.6" x14ac:dyDescent="0.3">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row>
    <row r="174" spans="2:27" ht="15.6" x14ac:dyDescent="0.3">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row>
    <row r="175" spans="2:27" ht="15.6" x14ac:dyDescent="0.3">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row>
    <row r="176" spans="2:27" ht="15.6" x14ac:dyDescent="0.3">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row>
    <row r="177" spans="2:27" ht="15.6" x14ac:dyDescent="0.3">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row>
    <row r="178" spans="2:27" ht="15.6" x14ac:dyDescent="0.3">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row>
    <row r="179" spans="2:27" ht="15.6" x14ac:dyDescent="0.3">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row>
    <row r="180" spans="2:27" ht="15.6" x14ac:dyDescent="0.3">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row>
    <row r="181" spans="2:27" ht="15.6" x14ac:dyDescent="0.3">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row>
    <row r="182" spans="2:27" ht="15.6" x14ac:dyDescent="0.3">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row>
    <row r="183" spans="2:27" ht="15.6" x14ac:dyDescent="0.3">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row>
    <row r="184" spans="2:27" ht="15.6" x14ac:dyDescent="0.3">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row>
    <row r="185" spans="2:27" ht="15.6" x14ac:dyDescent="0.3">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row>
    <row r="186" spans="2:27" ht="15.6" x14ac:dyDescent="0.3">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row>
    <row r="187" spans="2:27" ht="15.6" x14ac:dyDescent="0.3">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row>
    <row r="188" spans="2:27" ht="15.6" x14ac:dyDescent="0.3">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row>
    <row r="189" spans="2:27" ht="15.6" x14ac:dyDescent="0.3">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row>
    <row r="190" spans="2:27" ht="15.6" x14ac:dyDescent="0.3">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row>
    <row r="191" spans="2:27" ht="15.6" x14ac:dyDescent="0.3">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row>
    <row r="192" spans="2:27" ht="15.6" x14ac:dyDescent="0.3">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row>
    <row r="193" spans="2:27" ht="15.6" x14ac:dyDescent="0.3">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row>
    <row r="194" spans="2:27" ht="15.6" x14ac:dyDescent="0.3">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row>
    <row r="195" spans="2:27" ht="15.6" x14ac:dyDescent="0.3">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row>
    <row r="196" spans="2:27" ht="15.6" x14ac:dyDescent="0.3">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row>
    <row r="197" spans="2:27" ht="15.6" x14ac:dyDescent="0.3">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row>
    <row r="198" spans="2:27" ht="15.6" x14ac:dyDescent="0.3">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row>
    <row r="199" spans="2:27" ht="15.6" x14ac:dyDescent="0.3">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row>
    <row r="200" spans="2:27" ht="15.6" x14ac:dyDescent="0.3">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row>
    <row r="201" spans="2:27" ht="15.6" x14ac:dyDescent="0.3">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row>
    <row r="202" spans="2:27" ht="15.6" x14ac:dyDescent="0.3">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row>
    <row r="203" spans="2:27" ht="15.6" x14ac:dyDescent="0.3">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row>
    <row r="204" spans="2:27" ht="15.6" x14ac:dyDescent="0.3">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row>
    <row r="205" spans="2:27" ht="15.6" x14ac:dyDescent="0.3">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row>
    <row r="206" spans="2:27" ht="15.6" x14ac:dyDescent="0.3">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row>
    <row r="207" spans="2:27" ht="15.6" x14ac:dyDescent="0.3">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row>
    <row r="208" spans="2:27" ht="15.6" x14ac:dyDescent="0.3">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row>
    <row r="209" spans="2:27" ht="15.6" x14ac:dyDescent="0.3">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row>
    <row r="210" spans="2:27" ht="15.6" x14ac:dyDescent="0.3">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row>
    <row r="211" spans="2:27" ht="15.6" x14ac:dyDescent="0.3">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row>
    <row r="212" spans="2:27" ht="15.6" x14ac:dyDescent="0.3">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row>
    <row r="213" spans="2:27" ht="15.6" x14ac:dyDescent="0.3">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row>
    <row r="214" spans="2:27" ht="15.6" x14ac:dyDescent="0.3">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row>
    <row r="215" spans="2:27" ht="15.6" x14ac:dyDescent="0.3">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row>
    <row r="216" spans="2:27" ht="15.6" x14ac:dyDescent="0.3">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row>
    <row r="217" spans="2:27" ht="15.6" x14ac:dyDescent="0.3">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row>
    <row r="218" spans="2:27" ht="15.6" x14ac:dyDescent="0.3">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row>
    <row r="219" spans="2:27" ht="15.6" x14ac:dyDescent="0.3">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row>
    <row r="220" spans="2:27" ht="15.6" x14ac:dyDescent="0.3">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row>
    <row r="221" spans="2:27" ht="15.6" x14ac:dyDescent="0.3">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row>
    <row r="222" spans="2:27" ht="15.6" x14ac:dyDescent="0.3">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row>
    <row r="223" spans="2:27" ht="15.6" x14ac:dyDescent="0.3">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row>
    <row r="224" spans="2:27" ht="15.6" x14ac:dyDescent="0.3">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row>
    <row r="225" spans="2:27" ht="15.6" x14ac:dyDescent="0.3">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row>
    <row r="226" spans="2:27" ht="15.6" x14ac:dyDescent="0.3">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row>
    <row r="227" spans="2:27" ht="15.6" x14ac:dyDescent="0.3">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row>
    <row r="228" spans="2:27" ht="15.6" x14ac:dyDescent="0.3">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row>
    <row r="229" spans="2:27" ht="15.6" x14ac:dyDescent="0.3">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row>
    <row r="230" spans="2:27" ht="15.6" x14ac:dyDescent="0.3">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row>
    <row r="231" spans="2:27" ht="15.6" x14ac:dyDescent="0.3">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row>
    <row r="232" spans="2:27" ht="15.6" x14ac:dyDescent="0.3">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row>
    <row r="233" spans="2:27" ht="15.6" x14ac:dyDescent="0.3">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row>
    <row r="234" spans="2:27" ht="15.6" x14ac:dyDescent="0.3">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row>
    <row r="235" spans="2:27" ht="15.6" x14ac:dyDescent="0.3">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row>
    <row r="236" spans="2:27" ht="15.6" x14ac:dyDescent="0.3">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row>
    <row r="237" spans="2:27" ht="15.6" x14ac:dyDescent="0.3">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row>
    <row r="238" spans="2:27" ht="15.6" x14ac:dyDescent="0.3">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row>
    <row r="239" spans="2:27" ht="15.6" x14ac:dyDescent="0.3">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row>
    <row r="240" spans="2:27" ht="15.6" x14ac:dyDescent="0.3">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row>
    <row r="241" spans="2:27" ht="15.6" x14ac:dyDescent="0.3">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row>
    <row r="242" spans="2:27" ht="15.6" x14ac:dyDescent="0.3">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row>
    <row r="243" spans="2:27" ht="15.6" x14ac:dyDescent="0.3">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row>
    <row r="244" spans="2:27" ht="15.6" x14ac:dyDescent="0.3">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row>
    <row r="245" spans="2:27" ht="15.6" x14ac:dyDescent="0.3">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row>
    <row r="246" spans="2:27" ht="15.6" x14ac:dyDescent="0.3">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row>
    <row r="247" spans="2:27" ht="15.6" x14ac:dyDescent="0.3">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row>
    <row r="248" spans="2:27" ht="15.6" x14ac:dyDescent="0.3">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row>
    <row r="249" spans="2:27" ht="15.6" x14ac:dyDescent="0.3">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row>
    <row r="250" spans="2:27" ht="15.6" x14ac:dyDescent="0.3">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row>
    <row r="251" spans="2:27" ht="15.6" x14ac:dyDescent="0.3">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row>
    <row r="252" spans="2:27" ht="15.6" x14ac:dyDescent="0.3">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row>
    <row r="253" spans="2:27" ht="15.6" x14ac:dyDescent="0.3">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row>
    <row r="254" spans="2:27" ht="15.6" x14ac:dyDescent="0.3">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row>
    <row r="255" spans="2:27" ht="15.6" x14ac:dyDescent="0.3">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row>
    <row r="256" spans="2:27" ht="15.6" x14ac:dyDescent="0.3">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row>
    <row r="257" spans="2:27" ht="15.6" x14ac:dyDescent="0.3">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row>
    <row r="258" spans="2:27" ht="15.6" x14ac:dyDescent="0.3">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row>
    <row r="259" spans="2:27" ht="15.6" x14ac:dyDescent="0.3">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row>
    <row r="260" spans="2:27" ht="15.6" x14ac:dyDescent="0.3">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row>
    <row r="261" spans="2:27" ht="15.6" x14ac:dyDescent="0.3">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row>
    <row r="262" spans="2:27" ht="15.6" x14ac:dyDescent="0.3">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row>
    <row r="263" spans="2:27" ht="15.6" x14ac:dyDescent="0.3">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row>
    <row r="264" spans="2:27" ht="15.6" x14ac:dyDescent="0.3">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row>
    <row r="265" spans="2:27" ht="15.6" x14ac:dyDescent="0.3">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row>
    <row r="266" spans="2:27" ht="15.6" x14ac:dyDescent="0.3">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row>
    <row r="267" spans="2:27" ht="15.6" x14ac:dyDescent="0.3">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row>
    <row r="268" spans="2:27" ht="15.6" x14ac:dyDescent="0.3">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row>
    <row r="269" spans="2:27" ht="15.6" x14ac:dyDescent="0.3">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row>
    <row r="270" spans="2:27" ht="15.6" x14ac:dyDescent="0.3">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row>
    <row r="271" spans="2:27" ht="15.6" x14ac:dyDescent="0.3">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row>
    <row r="272" spans="2:27" ht="15.6" x14ac:dyDescent="0.3">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row>
    <row r="273" spans="2:27" ht="15.6" x14ac:dyDescent="0.3">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row>
    <row r="274" spans="2:27" ht="15.6" x14ac:dyDescent="0.3">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row>
    <row r="275" spans="2:27" ht="15.6" x14ac:dyDescent="0.3">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row>
    <row r="276" spans="2:27" ht="15.6" x14ac:dyDescent="0.3">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row>
    <row r="277" spans="2:27" ht="15.6" x14ac:dyDescent="0.3">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row>
    <row r="278" spans="2:27" ht="15.6" x14ac:dyDescent="0.3">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row>
    <row r="279" spans="2:27" ht="15.6" x14ac:dyDescent="0.3">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row>
    <row r="280" spans="2:27" ht="15.6" x14ac:dyDescent="0.3">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row>
    <row r="281" spans="2:27" ht="15.6" x14ac:dyDescent="0.3">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row>
    <row r="282" spans="2:27" ht="15.6" x14ac:dyDescent="0.3">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row>
    <row r="283" spans="2:27" ht="15.6" x14ac:dyDescent="0.3">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row>
    <row r="284" spans="2:27" ht="15.6" x14ac:dyDescent="0.3">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row>
    <row r="285" spans="2:27" ht="15.6" x14ac:dyDescent="0.3">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row>
    <row r="286" spans="2:27" ht="15.6" x14ac:dyDescent="0.3">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row>
    <row r="287" spans="2:27" ht="15.6" x14ac:dyDescent="0.3">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row>
    <row r="288" spans="2:27" ht="15.6" x14ac:dyDescent="0.3">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row>
    <row r="289" spans="2:27" ht="15.6" x14ac:dyDescent="0.3">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row>
    <row r="290" spans="2:27" ht="15.6" x14ac:dyDescent="0.3">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row>
    <row r="291" spans="2:27" ht="15.6" x14ac:dyDescent="0.3">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row>
    <row r="292" spans="2:27" ht="15.6" x14ac:dyDescent="0.3">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row>
    <row r="293" spans="2:27" ht="15.6" x14ac:dyDescent="0.3">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row>
    <row r="294" spans="2:27" ht="15.6" x14ac:dyDescent="0.3">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row>
    <row r="295" spans="2:27" ht="15.6" x14ac:dyDescent="0.3">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row>
    <row r="296" spans="2:27" ht="15.6" x14ac:dyDescent="0.3">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row>
    <row r="297" spans="2:27" ht="15.6" x14ac:dyDescent="0.3">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row>
    <row r="298" spans="2:27" ht="15.6" x14ac:dyDescent="0.3">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row>
    <row r="299" spans="2:27" ht="15.6" x14ac:dyDescent="0.3">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row>
    <row r="300" spans="2:27" ht="15.6" x14ac:dyDescent="0.3">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row>
    <row r="301" spans="2:27" ht="15.6" x14ac:dyDescent="0.3">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row>
    <row r="302" spans="2:27" ht="15.6" x14ac:dyDescent="0.3">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row>
    <row r="303" spans="2:27" ht="15.6" x14ac:dyDescent="0.3">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row>
    <row r="304" spans="2:27" ht="15.6" x14ac:dyDescent="0.3">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row>
    <row r="305" spans="2:27" ht="15.6" x14ac:dyDescent="0.3">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row>
    <row r="306" spans="2:27" ht="15.6" x14ac:dyDescent="0.3">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row>
    <row r="307" spans="2:27" ht="15.6" x14ac:dyDescent="0.3">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row>
    <row r="308" spans="2:27" ht="15.6" x14ac:dyDescent="0.3">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row>
    <row r="309" spans="2:27" ht="15.6" x14ac:dyDescent="0.3">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row>
    <row r="310" spans="2:27" ht="15.6" x14ac:dyDescent="0.3">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row>
    <row r="311" spans="2:27" ht="15.6" x14ac:dyDescent="0.3">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row>
    <row r="312" spans="2:27" ht="15.6" x14ac:dyDescent="0.3">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row>
    <row r="313" spans="2:27" ht="15.6" x14ac:dyDescent="0.3">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row>
    <row r="314" spans="2:27" ht="15.6" x14ac:dyDescent="0.3">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row>
    <row r="315" spans="2:27" ht="15.6" x14ac:dyDescent="0.3">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row>
    <row r="316" spans="2:27" ht="15.6" x14ac:dyDescent="0.3">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row>
    <row r="317" spans="2:27" ht="15.6" x14ac:dyDescent="0.3">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row>
    <row r="318" spans="2:27" ht="15.6" x14ac:dyDescent="0.3">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row>
    <row r="319" spans="2:27" ht="15.6" x14ac:dyDescent="0.3">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row>
    <row r="320" spans="2:27" ht="15.6" x14ac:dyDescent="0.3">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row>
    <row r="321" spans="2:27" ht="15.6" x14ac:dyDescent="0.3">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row>
    <row r="322" spans="2:27" ht="15.6" x14ac:dyDescent="0.3">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row>
    <row r="323" spans="2:27" ht="15.6" x14ac:dyDescent="0.3">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row>
    <row r="324" spans="2:27" ht="15.6" x14ac:dyDescent="0.3">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row>
    <row r="325" spans="2:27" ht="15.6" x14ac:dyDescent="0.3">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row>
    <row r="326" spans="2:27" ht="15.6" x14ac:dyDescent="0.3">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row>
    <row r="327" spans="2:27" ht="15.6" x14ac:dyDescent="0.3">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row>
    <row r="328" spans="2:27" ht="15.6" x14ac:dyDescent="0.3">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row>
    <row r="329" spans="2:27" ht="15.6" x14ac:dyDescent="0.3">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row>
    <row r="330" spans="2:27" ht="15.6" x14ac:dyDescent="0.3">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row>
    <row r="331" spans="2:27" ht="15.6" x14ac:dyDescent="0.3">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row>
    <row r="332" spans="2:27" ht="15.6" x14ac:dyDescent="0.3">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row>
    <row r="333" spans="2:27" ht="15.6" x14ac:dyDescent="0.3">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row>
    <row r="334" spans="2:27" ht="15.6" x14ac:dyDescent="0.3">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row>
    <row r="335" spans="2:27" ht="15.6" x14ac:dyDescent="0.3">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row>
    <row r="336" spans="2:27" ht="15.6" x14ac:dyDescent="0.3">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row>
    <row r="337" spans="2:27" ht="15.6" x14ac:dyDescent="0.3">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row>
    <row r="338" spans="2:27" ht="15.6" x14ac:dyDescent="0.3">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row>
    <row r="339" spans="2:27" ht="15.6" x14ac:dyDescent="0.3">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row>
    <row r="340" spans="2:27" ht="15.6" x14ac:dyDescent="0.3">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row>
    <row r="341" spans="2:27" ht="15.6" x14ac:dyDescent="0.3">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row>
    <row r="342" spans="2:27" ht="15.6" x14ac:dyDescent="0.3">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row>
    <row r="343" spans="2:27" ht="15.6" x14ac:dyDescent="0.3">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row>
    <row r="344" spans="2:27" ht="15.6" x14ac:dyDescent="0.3">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row>
    <row r="345" spans="2:27" ht="15.6" x14ac:dyDescent="0.3">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row>
    <row r="346" spans="2:27" ht="15.6" x14ac:dyDescent="0.3">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row>
    <row r="347" spans="2:27" ht="15.6" x14ac:dyDescent="0.3">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row>
    <row r="348" spans="2:27" ht="15.6" x14ac:dyDescent="0.3">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row>
    <row r="349" spans="2:27" ht="15.6" x14ac:dyDescent="0.3">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row>
    <row r="350" spans="2:27" ht="15.6" x14ac:dyDescent="0.3">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row>
    <row r="351" spans="2:27" ht="15.6" x14ac:dyDescent="0.3">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row>
    <row r="352" spans="2:27" ht="15.6" x14ac:dyDescent="0.3">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row>
    <row r="353" spans="2:27" ht="15.6" x14ac:dyDescent="0.3">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row>
    <row r="354" spans="2:27" ht="15.6" x14ac:dyDescent="0.3">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row>
    <row r="355" spans="2:27" ht="15.6" x14ac:dyDescent="0.3">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row>
    <row r="356" spans="2:27" ht="15.6" x14ac:dyDescent="0.3">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row>
    <row r="357" spans="2:27" ht="15.6" x14ac:dyDescent="0.3">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row>
    <row r="358" spans="2:27" ht="15.6" x14ac:dyDescent="0.3">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row>
    <row r="359" spans="2:27" ht="15.6" x14ac:dyDescent="0.3">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row>
    <row r="360" spans="2:27" ht="15.6" x14ac:dyDescent="0.3">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row>
    <row r="361" spans="2:27" ht="15.6" x14ac:dyDescent="0.3">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row>
    <row r="362" spans="2:27" ht="15.6" x14ac:dyDescent="0.3">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row>
    <row r="363" spans="2:27" ht="15.6" x14ac:dyDescent="0.3">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row>
    <row r="364" spans="2:27" ht="15.6" x14ac:dyDescent="0.3">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row>
    <row r="365" spans="2:27" ht="15.6" x14ac:dyDescent="0.3">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row>
    <row r="366" spans="2:27" ht="15.6" x14ac:dyDescent="0.3">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row>
    <row r="367" spans="2:27" ht="15.6" x14ac:dyDescent="0.3">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row>
    <row r="368" spans="2:27" ht="15.6" x14ac:dyDescent="0.3">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row>
    <row r="369" spans="2:27" ht="15.6" x14ac:dyDescent="0.3">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row>
    <row r="370" spans="2:27" ht="15.6" x14ac:dyDescent="0.3">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row>
    <row r="371" spans="2:27" ht="15.6" x14ac:dyDescent="0.3">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row>
    <row r="372" spans="2:27" ht="15.6" x14ac:dyDescent="0.3">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row>
    <row r="373" spans="2:27" ht="15.6" x14ac:dyDescent="0.3">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row>
    <row r="374" spans="2:27" ht="15.6" x14ac:dyDescent="0.3">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row>
    <row r="375" spans="2:27" ht="15.6" x14ac:dyDescent="0.3">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row>
    <row r="376" spans="2:27" ht="15.6" x14ac:dyDescent="0.3">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row>
    <row r="377" spans="2:27" ht="15.6" x14ac:dyDescent="0.3">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row>
    <row r="378" spans="2:27" ht="15.6" x14ac:dyDescent="0.3">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row>
    <row r="379" spans="2:27" ht="15.6" x14ac:dyDescent="0.3">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row>
    <row r="380" spans="2:27" ht="15.6" x14ac:dyDescent="0.3">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row>
    <row r="381" spans="2:27" ht="15.6" x14ac:dyDescent="0.3">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row>
    <row r="382" spans="2:27" ht="15.6" x14ac:dyDescent="0.3">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row>
    <row r="383" spans="2:27" ht="15.6" x14ac:dyDescent="0.3">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row>
    <row r="384" spans="2:27" ht="15.6" x14ac:dyDescent="0.3">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row>
    <row r="385" spans="2:27" ht="15.6" x14ac:dyDescent="0.3">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row>
    <row r="386" spans="2:27" ht="15.6" x14ac:dyDescent="0.3">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row>
    <row r="387" spans="2:27" ht="15.6" x14ac:dyDescent="0.3">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row>
    <row r="388" spans="2:27" ht="15.6" x14ac:dyDescent="0.3">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row>
    <row r="389" spans="2:27" ht="15.6" x14ac:dyDescent="0.3">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row>
    <row r="390" spans="2:27" ht="15.6" x14ac:dyDescent="0.3">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row>
    <row r="391" spans="2:27" ht="15.6" x14ac:dyDescent="0.3">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row>
    <row r="392" spans="2:27" ht="15.6" x14ac:dyDescent="0.3">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row>
    <row r="393" spans="2:27" ht="15.6" x14ac:dyDescent="0.3">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row>
    <row r="394" spans="2:27" ht="15.6" x14ac:dyDescent="0.3">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row>
    <row r="395" spans="2:27" ht="15.6" x14ac:dyDescent="0.3">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row>
    <row r="396" spans="2:27" ht="15.6" x14ac:dyDescent="0.3">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row>
    <row r="397" spans="2:27" ht="15.6" x14ac:dyDescent="0.3">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row>
    <row r="398" spans="2:27" ht="15.6" x14ac:dyDescent="0.3">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row>
    <row r="399" spans="2:27" ht="15.6" x14ac:dyDescent="0.3">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row>
    <row r="400" spans="2:27" ht="15.6" x14ac:dyDescent="0.3">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row>
    <row r="401" spans="2:27" ht="15.6" x14ac:dyDescent="0.3">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row>
    <row r="402" spans="2:27" ht="15.6" x14ac:dyDescent="0.3">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row>
    <row r="403" spans="2:27" ht="15.6" x14ac:dyDescent="0.3">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row>
    <row r="404" spans="2:27" ht="15.6" x14ac:dyDescent="0.3">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row>
    <row r="405" spans="2:27" ht="15.6" x14ac:dyDescent="0.3">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row>
    <row r="406" spans="2:27" ht="15.6" x14ac:dyDescent="0.3">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row>
    <row r="407" spans="2:27" ht="15.6" x14ac:dyDescent="0.3">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row>
    <row r="408" spans="2:27" ht="15.6" x14ac:dyDescent="0.3">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row>
    <row r="409" spans="2:27" ht="15.6" x14ac:dyDescent="0.3">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row>
    <row r="410" spans="2:27" ht="15.6" x14ac:dyDescent="0.3">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row>
    <row r="411" spans="2:27" ht="15.6" x14ac:dyDescent="0.3">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row>
    <row r="412" spans="2:27" ht="15.6" x14ac:dyDescent="0.3">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row>
    <row r="413" spans="2:27" ht="15.6" x14ac:dyDescent="0.3">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row>
    <row r="414" spans="2:27" ht="15.6" x14ac:dyDescent="0.3">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row>
    <row r="415" spans="2:27" ht="15.6" x14ac:dyDescent="0.3">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row>
    <row r="416" spans="2:27" ht="15.6" x14ac:dyDescent="0.3">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row>
    <row r="417" spans="2:27" ht="15.6" x14ac:dyDescent="0.3">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row>
    <row r="418" spans="2:27" ht="15.6" x14ac:dyDescent="0.3">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row>
    <row r="419" spans="2:27" ht="15.6" x14ac:dyDescent="0.3">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row>
    <row r="420" spans="2:27" ht="15.6" x14ac:dyDescent="0.3">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row>
    <row r="421" spans="2:27" ht="15.6" x14ac:dyDescent="0.3">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row>
    <row r="422" spans="2:27" ht="15.6" x14ac:dyDescent="0.3">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row>
    <row r="423" spans="2:27" ht="15.6" x14ac:dyDescent="0.3">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row>
    <row r="424" spans="2:27" ht="15.6" x14ac:dyDescent="0.3">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row>
    <row r="425" spans="2:27" ht="15.6" x14ac:dyDescent="0.3">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row>
    <row r="426" spans="2:27" ht="15.6" x14ac:dyDescent="0.3">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row>
    <row r="427" spans="2:27" ht="15.6" x14ac:dyDescent="0.3">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row>
    <row r="428" spans="2:27" ht="15.6" x14ac:dyDescent="0.3">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row>
    <row r="429" spans="2:27" ht="15.6" x14ac:dyDescent="0.3">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row>
    <row r="430" spans="2:27" ht="15.6" x14ac:dyDescent="0.3">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row>
    <row r="431" spans="2:27" ht="15.6" x14ac:dyDescent="0.3">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row>
    <row r="432" spans="2:27" ht="15.6" x14ac:dyDescent="0.3">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row>
    <row r="433" spans="2:27" ht="15.6" x14ac:dyDescent="0.3">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row>
    <row r="434" spans="2:27" ht="15.6" x14ac:dyDescent="0.3">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row>
    <row r="435" spans="2:27" ht="15.6" x14ac:dyDescent="0.3">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row>
    <row r="436" spans="2:27" ht="15.6" x14ac:dyDescent="0.3">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row>
    <row r="437" spans="2:27" ht="15.6" x14ac:dyDescent="0.3">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row>
    <row r="438" spans="2:27" ht="15.6" x14ac:dyDescent="0.3">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row>
    <row r="439" spans="2:27" ht="15.6" x14ac:dyDescent="0.3">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row>
    <row r="440" spans="2:27" ht="15.6" x14ac:dyDescent="0.3">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row>
    <row r="441" spans="2:27" ht="15.6" x14ac:dyDescent="0.3">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row>
    <row r="442" spans="2:27" ht="15.6" x14ac:dyDescent="0.3">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row>
    <row r="443" spans="2:27" ht="15.6" x14ac:dyDescent="0.3">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row>
    <row r="444" spans="2:27" ht="15.6" x14ac:dyDescent="0.3">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row>
    <row r="445" spans="2:27" ht="15.6" x14ac:dyDescent="0.3">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row>
    <row r="446" spans="2:27" ht="15.6" x14ac:dyDescent="0.3">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row>
    <row r="447" spans="2:27" ht="15.6" x14ac:dyDescent="0.3">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row>
    <row r="448" spans="2:27" ht="15.6" x14ac:dyDescent="0.3">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row>
    <row r="449" spans="2:27" ht="15.6" x14ac:dyDescent="0.3">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row>
    <row r="450" spans="2:27" ht="15.6" x14ac:dyDescent="0.3">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row>
    <row r="451" spans="2:27" ht="15.6" x14ac:dyDescent="0.3">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row>
    <row r="452" spans="2:27" ht="15.6" x14ac:dyDescent="0.3">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row>
    <row r="453" spans="2:27" ht="15.6" x14ac:dyDescent="0.3">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row>
    <row r="454" spans="2:27" ht="15.6" x14ac:dyDescent="0.3">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row>
    <row r="455" spans="2:27" ht="15.6" x14ac:dyDescent="0.3">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row>
    <row r="456" spans="2:27" ht="15.6" x14ac:dyDescent="0.3">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row>
    <row r="457" spans="2:27" ht="15.6" x14ac:dyDescent="0.3">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row>
    <row r="458" spans="2:27" ht="15.6" x14ac:dyDescent="0.3">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row>
    <row r="459" spans="2:27" ht="15.6" x14ac:dyDescent="0.3">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row>
    <row r="460" spans="2:27" ht="15.6" x14ac:dyDescent="0.3">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row>
    <row r="461" spans="2:27" ht="15.6" x14ac:dyDescent="0.3">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row>
    <row r="462" spans="2:27" ht="15.6" x14ac:dyDescent="0.3">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row>
    <row r="463" spans="2:27" ht="15.6" x14ac:dyDescent="0.3">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row>
    <row r="464" spans="2:27" ht="15.6" x14ac:dyDescent="0.3">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row>
    <row r="465" spans="2:27" ht="15.6" x14ac:dyDescent="0.3">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row>
    <row r="466" spans="2:27" ht="15.6" x14ac:dyDescent="0.3">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row>
    <row r="467" spans="2:27" ht="15.6" x14ac:dyDescent="0.3">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row>
    <row r="468" spans="2:27" ht="15.6" x14ac:dyDescent="0.3">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row>
    <row r="469" spans="2:27" ht="15.6" x14ac:dyDescent="0.3">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row>
    <row r="470" spans="2:27" ht="15.6" x14ac:dyDescent="0.3">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row>
    <row r="471" spans="2:27" ht="15.6" x14ac:dyDescent="0.3">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row>
    <row r="472" spans="2:27" ht="15.6" x14ac:dyDescent="0.3">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row>
    <row r="473" spans="2:27" ht="15.6" x14ac:dyDescent="0.3">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row>
    <row r="474" spans="2:27" ht="15.6" x14ac:dyDescent="0.3">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row>
    <row r="475" spans="2:27" ht="15.6" x14ac:dyDescent="0.3">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row>
    <row r="476" spans="2:27" ht="15.6" x14ac:dyDescent="0.3">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row>
    <row r="477" spans="2:27" ht="15.6" x14ac:dyDescent="0.3">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row>
    <row r="478" spans="2:27" ht="15.6" x14ac:dyDescent="0.3">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row>
    <row r="479" spans="2:27" ht="15.6" x14ac:dyDescent="0.3">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row>
    <row r="480" spans="2:27" ht="15.6" x14ac:dyDescent="0.3">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row>
    <row r="481" spans="2:27" ht="15.6" x14ac:dyDescent="0.3">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row>
    <row r="482" spans="2:27" ht="15.6" x14ac:dyDescent="0.3">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row>
    <row r="483" spans="2:27" ht="15.6" x14ac:dyDescent="0.3">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row>
    <row r="484" spans="2:27" ht="15.6" x14ac:dyDescent="0.3">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row>
    <row r="485" spans="2:27" ht="15.6" x14ac:dyDescent="0.3">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row>
    <row r="486" spans="2:27" ht="15.6" x14ac:dyDescent="0.3">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row>
    <row r="487" spans="2:27" ht="15.6" x14ac:dyDescent="0.3">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row>
    <row r="488" spans="2:27" ht="15.6" x14ac:dyDescent="0.3">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row>
    <row r="489" spans="2:27" ht="15.6" x14ac:dyDescent="0.3">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row>
    <row r="490" spans="2:27" ht="15.6" x14ac:dyDescent="0.3">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row>
    <row r="491" spans="2:27" ht="15.6" x14ac:dyDescent="0.3">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row>
    <row r="492" spans="2:27" ht="15.6" x14ac:dyDescent="0.3">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row>
    <row r="493" spans="2:27" ht="15.6" x14ac:dyDescent="0.3">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row>
    <row r="494" spans="2:27" ht="15.6" x14ac:dyDescent="0.3">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row>
    <row r="495" spans="2:27" ht="15.6" x14ac:dyDescent="0.3">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row>
    <row r="496" spans="2:27" ht="15.6" x14ac:dyDescent="0.3">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row>
    <row r="497" spans="2:27" ht="15.6" x14ac:dyDescent="0.3">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row>
    <row r="498" spans="2:27" ht="15.6" x14ac:dyDescent="0.3">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row>
    <row r="499" spans="2:27" ht="15.6" x14ac:dyDescent="0.3">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row>
    <row r="500" spans="2:27" ht="15.6" x14ac:dyDescent="0.3">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row>
    <row r="501" spans="2:27" ht="15.6" x14ac:dyDescent="0.3">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row>
    <row r="502" spans="2:27" ht="15.6" x14ac:dyDescent="0.3">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row>
    <row r="503" spans="2:27" ht="15.6" x14ac:dyDescent="0.3">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row>
    <row r="504" spans="2:27" ht="15.6" x14ac:dyDescent="0.3">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row>
    <row r="505" spans="2:27" ht="15.6" x14ac:dyDescent="0.3">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row>
    <row r="506" spans="2:27" ht="15.6" x14ac:dyDescent="0.3">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row>
    <row r="507" spans="2:27" ht="15.6" x14ac:dyDescent="0.3">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row>
    <row r="508" spans="2:27" ht="15.6" x14ac:dyDescent="0.3">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row>
    <row r="509" spans="2:27" ht="15.6" x14ac:dyDescent="0.3">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row>
    <row r="510" spans="2:27" ht="15.6" x14ac:dyDescent="0.3">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row>
    <row r="511" spans="2:27" ht="15.6" x14ac:dyDescent="0.3">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row>
    <row r="512" spans="2:27" ht="15.6" x14ac:dyDescent="0.3">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row>
    <row r="513" spans="2:27" ht="15.6" x14ac:dyDescent="0.3">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row>
    <row r="514" spans="2:27" ht="15.6" x14ac:dyDescent="0.3">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row>
    <row r="515" spans="2:27" ht="15.6" x14ac:dyDescent="0.3">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row>
    <row r="516" spans="2:27" ht="15.6" x14ac:dyDescent="0.3">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row>
    <row r="517" spans="2:27" ht="15.6" x14ac:dyDescent="0.3">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row>
    <row r="518" spans="2:27" ht="15.6" x14ac:dyDescent="0.3">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row>
    <row r="519" spans="2:27" ht="15.6" x14ac:dyDescent="0.3">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row>
    <row r="520" spans="2:27" ht="15.6" x14ac:dyDescent="0.3">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row>
    <row r="521" spans="2:27" ht="15.6" x14ac:dyDescent="0.3">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row>
    <row r="522" spans="2:27" ht="15.6" x14ac:dyDescent="0.3">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row>
    <row r="523" spans="2:27" ht="15.6" x14ac:dyDescent="0.3">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row>
    <row r="524" spans="2:27" ht="15.6" x14ac:dyDescent="0.3">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row>
    <row r="525" spans="2:27" ht="15.6" x14ac:dyDescent="0.3">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row>
    <row r="526" spans="2:27" ht="15.6" x14ac:dyDescent="0.3">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row>
    <row r="527" spans="2:27" ht="15.6" x14ac:dyDescent="0.3">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row>
    <row r="528" spans="2:27" ht="15.6" x14ac:dyDescent="0.3">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row>
    <row r="529" spans="2:27" ht="15.6" x14ac:dyDescent="0.3">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row>
    <row r="530" spans="2:27" ht="15.6" x14ac:dyDescent="0.3">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row>
    <row r="531" spans="2:27" ht="15.6" x14ac:dyDescent="0.3">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row>
    <row r="532" spans="2:27" ht="15.6" x14ac:dyDescent="0.3">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row>
    <row r="533" spans="2:27" ht="15.6" x14ac:dyDescent="0.3">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row>
    <row r="534" spans="2:27" ht="15.6" x14ac:dyDescent="0.3">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row>
    <row r="535" spans="2:27" ht="15.6" x14ac:dyDescent="0.3">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row>
    <row r="536" spans="2:27" ht="15.6" x14ac:dyDescent="0.3">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row>
    <row r="537" spans="2:27" ht="15.6" x14ac:dyDescent="0.3">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row>
    <row r="538" spans="2:27" ht="15.6" x14ac:dyDescent="0.3">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row>
    <row r="539" spans="2:27" ht="15.6" x14ac:dyDescent="0.3">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row>
    <row r="540" spans="2:27" ht="15.6" x14ac:dyDescent="0.3">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row>
    <row r="541" spans="2:27" ht="15.6" x14ac:dyDescent="0.3">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row>
    <row r="542" spans="2:27" ht="15.6" x14ac:dyDescent="0.3">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row>
    <row r="543" spans="2:27" ht="15.6" x14ac:dyDescent="0.3">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row>
    <row r="544" spans="2:27" ht="15.6" x14ac:dyDescent="0.3">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row>
    <row r="545" spans="2:27" ht="15.6" x14ac:dyDescent="0.3">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row>
    <row r="546" spans="2:27" ht="15.6" x14ac:dyDescent="0.3">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row>
    <row r="547" spans="2:27" ht="15.6" x14ac:dyDescent="0.3">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row>
    <row r="548" spans="2:27" ht="15.6" x14ac:dyDescent="0.3">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row>
    <row r="549" spans="2:27" ht="15.6" x14ac:dyDescent="0.3">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row>
    <row r="550" spans="2:27" ht="15.6" x14ac:dyDescent="0.3">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row>
    <row r="551" spans="2:27" ht="15.6" x14ac:dyDescent="0.3">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row>
    <row r="552" spans="2:27" ht="15.6" x14ac:dyDescent="0.3">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row>
    <row r="553" spans="2:27" ht="15.6" x14ac:dyDescent="0.3">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row>
    <row r="554" spans="2:27" ht="15.6" x14ac:dyDescent="0.3">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row>
    <row r="555" spans="2:27" ht="15.6" x14ac:dyDescent="0.3">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row>
    <row r="556" spans="2:27" ht="15.6" x14ac:dyDescent="0.3">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row>
    <row r="557" spans="2:27" ht="15.6" x14ac:dyDescent="0.3">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row>
    <row r="558" spans="2:27" ht="15.6" x14ac:dyDescent="0.3">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row>
    <row r="559" spans="2:27" ht="15.6" x14ac:dyDescent="0.3">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row>
    <row r="560" spans="2:27" ht="15.6" x14ac:dyDescent="0.3">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row>
    <row r="561" spans="2:27" ht="15.6" x14ac:dyDescent="0.3">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row>
    <row r="562" spans="2:27" ht="15.6" x14ac:dyDescent="0.3">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row>
    <row r="563" spans="2:27" ht="15.6" x14ac:dyDescent="0.3">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row>
    <row r="564" spans="2:27" ht="15.6" x14ac:dyDescent="0.3">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row>
    <row r="565" spans="2:27" ht="15.6" x14ac:dyDescent="0.3">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row>
    <row r="566" spans="2:27" ht="15.6" x14ac:dyDescent="0.3">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row>
    <row r="567" spans="2:27" ht="15.6" x14ac:dyDescent="0.3">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row>
    <row r="568" spans="2:27" ht="15.6" x14ac:dyDescent="0.3">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row>
    <row r="569" spans="2:27" ht="15.6" x14ac:dyDescent="0.3">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row>
    <row r="570" spans="2:27" ht="15.6" x14ac:dyDescent="0.3">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row>
    <row r="571" spans="2:27" ht="15.6" x14ac:dyDescent="0.3">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row>
    <row r="572" spans="2:27" ht="15.6" x14ac:dyDescent="0.3">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row>
    <row r="573" spans="2:27" ht="15.6" x14ac:dyDescent="0.3">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row>
    <row r="574" spans="2:27" ht="15.6" x14ac:dyDescent="0.3">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row>
    <row r="575" spans="2:27" ht="15.6" x14ac:dyDescent="0.3">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row>
    <row r="576" spans="2:27" ht="15.6" x14ac:dyDescent="0.3">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row>
    <row r="577" spans="2:27" ht="15.6" x14ac:dyDescent="0.3">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row>
    <row r="578" spans="2:27" ht="15.6" x14ac:dyDescent="0.3">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row>
    <row r="579" spans="2:27" ht="15.6" x14ac:dyDescent="0.3">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row>
    <row r="580" spans="2:27" ht="15.6" x14ac:dyDescent="0.3">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row>
    <row r="581" spans="2:27" ht="15.6" x14ac:dyDescent="0.3">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row>
    <row r="582" spans="2:27" ht="15.6" x14ac:dyDescent="0.3">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row>
    <row r="583" spans="2:27" ht="15.6" x14ac:dyDescent="0.3">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row>
    <row r="584" spans="2:27" ht="15.6" x14ac:dyDescent="0.3">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row>
    <row r="585" spans="2:27" ht="15.6" x14ac:dyDescent="0.3">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row>
    <row r="586" spans="2:27" ht="15.6" x14ac:dyDescent="0.3">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row>
    <row r="587" spans="2:27" ht="15.6" x14ac:dyDescent="0.3">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row>
    <row r="588" spans="2:27" ht="15.6" x14ac:dyDescent="0.3">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row>
    <row r="589" spans="2:27" ht="15.6" x14ac:dyDescent="0.3">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row>
    <row r="590" spans="2:27" ht="15.6" x14ac:dyDescent="0.3">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row>
    <row r="591" spans="2:27" ht="15.6" x14ac:dyDescent="0.3">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row>
    <row r="592" spans="2:27" ht="15.6" x14ac:dyDescent="0.3">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row>
    <row r="593" spans="2:27" ht="15.6" x14ac:dyDescent="0.3">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row>
    <row r="594" spans="2:27" ht="15.6" x14ac:dyDescent="0.3">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row>
    <row r="595" spans="2:27" ht="15.6" x14ac:dyDescent="0.3">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row>
    <row r="596" spans="2:27" ht="15.6" x14ac:dyDescent="0.3">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row>
    <row r="597" spans="2:27" ht="15.6" x14ac:dyDescent="0.3">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row>
    <row r="598" spans="2:27" ht="15.6" x14ac:dyDescent="0.3">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row>
    <row r="599" spans="2:27" ht="15.6" x14ac:dyDescent="0.3">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row>
    <row r="600" spans="2:27" ht="15.6" x14ac:dyDescent="0.3">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row>
    <row r="601" spans="2:27" ht="15.6" x14ac:dyDescent="0.3">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row>
    <row r="602" spans="2:27" ht="15.6" x14ac:dyDescent="0.3">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row>
    <row r="603" spans="2:27" ht="15.6" x14ac:dyDescent="0.3">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row>
    <row r="604" spans="2:27" ht="15.6" x14ac:dyDescent="0.3">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row>
    <row r="605" spans="2:27" ht="15.6" x14ac:dyDescent="0.3">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row>
    <row r="606" spans="2:27" ht="15.6" x14ac:dyDescent="0.3">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row>
    <row r="607" spans="2:27" ht="15.6" x14ac:dyDescent="0.3">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row>
    <row r="608" spans="2:27" ht="15.6" x14ac:dyDescent="0.3">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row>
    <row r="609" spans="2:27" ht="15.6" x14ac:dyDescent="0.3">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row>
    <row r="610" spans="2:27" ht="15.6" x14ac:dyDescent="0.3">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row>
    <row r="611" spans="2:27" ht="15.6" x14ac:dyDescent="0.3">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row>
    <row r="612" spans="2:27" ht="15.6" x14ac:dyDescent="0.3">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row>
    <row r="613" spans="2:27" ht="15.6" x14ac:dyDescent="0.3">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row>
    <row r="614" spans="2:27" ht="15.6" x14ac:dyDescent="0.3">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row>
    <row r="615" spans="2:27" ht="15.6" x14ac:dyDescent="0.3">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row>
    <row r="616" spans="2:27" ht="15.6" x14ac:dyDescent="0.3">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row>
    <row r="617" spans="2:27" ht="15.6" x14ac:dyDescent="0.3">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row>
    <row r="618" spans="2:27" ht="15.6" x14ac:dyDescent="0.3">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row>
    <row r="619" spans="2:27" ht="15.6" x14ac:dyDescent="0.3">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row>
    <row r="620" spans="2:27" ht="15.6" x14ac:dyDescent="0.3">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row>
    <row r="621" spans="2:27" ht="15.6" x14ac:dyDescent="0.3">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row>
    <row r="622" spans="2:27" ht="15.6" x14ac:dyDescent="0.3">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row>
    <row r="623" spans="2:27" ht="15.6" x14ac:dyDescent="0.3">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row>
    <row r="624" spans="2:27" ht="15.6" x14ac:dyDescent="0.3">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row>
    <row r="625" spans="2:27" ht="15.6" x14ac:dyDescent="0.3">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row>
    <row r="626" spans="2:27" ht="15.6" x14ac:dyDescent="0.3">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row>
    <row r="627" spans="2:27" ht="15.6" x14ac:dyDescent="0.3">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row>
    <row r="628" spans="2:27" ht="15.6" x14ac:dyDescent="0.3">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row>
    <row r="629" spans="2:27" ht="15.6" x14ac:dyDescent="0.3">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row>
    <row r="630" spans="2:27" ht="15.6" x14ac:dyDescent="0.3">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row>
    <row r="631" spans="2:27" ht="15.6" x14ac:dyDescent="0.3">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row>
    <row r="632" spans="2:27" ht="15.6" x14ac:dyDescent="0.3">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row>
    <row r="633" spans="2:27" ht="15.6" x14ac:dyDescent="0.3">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row>
    <row r="634" spans="2:27" ht="15.6" x14ac:dyDescent="0.3">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row>
    <row r="635" spans="2:27" ht="15.6" x14ac:dyDescent="0.3">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row>
    <row r="636" spans="2:27" ht="15.6" x14ac:dyDescent="0.3">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row>
    <row r="637" spans="2:27" ht="15.6" x14ac:dyDescent="0.3">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row>
    <row r="638" spans="2:27" ht="15.6" x14ac:dyDescent="0.3">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row>
    <row r="639" spans="2:27" ht="15.6" x14ac:dyDescent="0.3">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row>
    <row r="640" spans="2:27" ht="15.6" x14ac:dyDescent="0.3">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row>
    <row r="641" spans="2:27" ht="15.6" x14ac:dyDescent="0.3">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row>
    <row r="642" spans="2:27" ht="15.6" x14ac:dyDescent="0.3">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row>
    <row r="643" spans="2:27" ht="15.6" x14ac:dyDescent="0.3">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row>
    <row r="644" spans="2:27" ht="15.6" x14ac:dyDescent="0.3">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row>
    <row r="645" spans="2:27" ht="15.6" x14ac:dyDescent="0.3">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row>
    <row r="646" spans="2:27" ht="15.6" x14ac:dyDescent="0.3">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row>
    <row r="647" spans="2:27" ht="15.6" x14ac:dyDescent="0.3">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row>
    <row r="648" spans="2:27" ht="15.6" x14ac:dyDescent="0.3">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row>
    <row r="649" spans="2:27" ht="15.6" x14ac:dyDescent="0.3">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row>
    <row r="650" spans="2:27" ht="15.6" x14ac:dyDescent="0.3">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row>
    <row r="651" spans="2:27" ht="15.6" x14ac:dyDescent="0.3">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row>
    <row r="652" spans="2:27" ht="15.6" x14ac:dyDescent="0.3">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row>
    <row r="653" spans="2:27" ht="15.6" x14ac:dyDescent="0.3">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row>
    <row r="654" spans="2:27" ht="15.6" x14ac:dyDescent="0.3">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row>
    <row r="655" spans="2:27" ht="15.6" x14ac:dyDescent="0.3">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row>
    <row r="656" spans="2:27" ht="15.6" x14ac:dyDescent="0.3">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row>
    <row r="657" spans="2:27" ht="15.6" x14ac:dyDescent="0.3">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row>
    <row r="658" spans="2:27" ht="15.6" x14ac:dyDescent="0.3">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row>
    <row r="659" spans="2:27" ht="15.6" x14ac:dyDescent="0.3">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row>
    <row r="660" spans="2:27" ht="15.6" x14ac:dyDescent="0.3">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row>
    <row r="661" spans="2:27" ht="15.6" x14ac:dyDescent="0.3">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row>
    <row r="662" spans="2:27" ht="15.6" x14ac:dyDescent="0.3">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row>
    <row r="663" spans="2:27" ht="15.6" x14ac:dyDescent="0.3">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row>
    <row r="664" spans="2:27" ht="15.6" x14ac:dyDescent="0.3">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row>
    <row r="665" spans="2:27" ht="15.6" x14ac:dyDescent="0.3">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row>
    <row r="666" spans="2:27" ht="15.6" x14ac:dyDescent="0.3">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row>
    <row r="667" spans="2:27" ht="15.6" x14ac:dyDescent="0.3">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row>
    <row r="668" spans="2:27" ht="15.6" x14ac:dyDescent="0.3">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row>
    <row r="669" spans="2:27" ht="15.6" x14ac:dyDescent="0.3">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row>
    <row r="670" spans="2:27" ht="15.6" x14ac:dyDescent="0.3">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row>
    <row r="671" spans="2:27" ht="15.6" x14ac:dyDescent="0.3">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row>
    <row r="672" spans="2:27" ht="15.6" x14ac:dyDescent="0.3">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row>
    <row r="673" spans="2:27" ht="15.6" x14ac:dyDescent="0.3">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row>
    <row r="674" spans="2:27" ht="15.6" x14ac:dyDescent="0.3">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row>
    <row r="675" spans="2:27" ht="15.6" x14ac:dyDescent="0.3">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row>
    <row r="676" spans="2:27" ht="15.6" x14ac:dyDescent="0.3">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row>
    <row r="677" spans="2:27" ht="15.6" x14ac:dyDescent="0.3">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row>
    <row r="678" spans="2:27" ht="15.6" x14ac:dyDescent="0.3">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row>
    <row r="679" spans="2:27" ht="15.6" x14ac:dyDescent="0.3">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row>
    <row r="680" spans="2:27" ht="15.6" x14ac:dyDescent="0.3">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row>
    <row r="681" spans="2:27" ht="15.6" x14ac:dyDescent="0.3">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row>
    <row r="682" spans="2:27" ht="15.6" x14ac:dyDescent="0.3">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row>
    <row r="683" spans="2:27" ht="15.6" x14ac:dyDescent="0.3">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row>
    <row r="684" spans="2:27" ht="15.6" x14ac:dyDescent="0.3">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row>
    <row r="685" spans="2:27" ht="15.6" x14ac:dyDescent="0.3">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row>
    <row r="686" spans="2:27" ht="15.6" x14ac:dyDescent="0.3">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row>
    <row r="687" spans="2:27" ht="15.6" x14ac:dyDescent="0.3">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row>
    <row r="688" spans="2:27" ht="15.6" x14ac:dyDescent="0.3">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row>
    <row r="689" spans="2:27" ht="15.6" x14ac:dyDescent="0.3">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row>
    <row r="690" spans="2:27" ht="15.6" x14ac:dyDescent="0.3">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row>
    <row r="691" spans="2:27" ht="15.6" x14ac:dyDescent="0.3">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row>
    <row r="692" spans="2:27" ht="15.6" x14ac:dyDescent="0.3">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row>
    <row r="693" spans="2:27" ht="15.6" x14ac:dyDescent="0.3">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row>
    <row r="694" spans="2:27" ht="15.6" x14ac:dyDescent="0.3">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row>
    <row r="695" spans="2:27" ht="15.6" x14ac:dyDescent="0.3">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row>
    <row r="696" spans="2:27" ht="15.6" x14ac:dyDescent="0.3">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row>
    <row r="697" spans="2:27" ht="15.6" x14ac:dyDescent="0.3">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row>
    <row r="698" spans="2:27" ht="15.6" x14ac:dyDescent="0.3">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row>
    <row r="699" spans="2:27" ht="15.6" x14ac:dyDescent="0.3">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row>
    <row r="700" spans="2:27" ht="15.6" x14ac:dyDescent="0.3">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row>
    <row r="701" spans="2:27" ht="15.6" x14ac:dyDescent="0.3">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row>
    <row r="702" spans="2:27" ht="15.6" x14ac:dyDescent="0.3">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row>
    <row r="703" spans="2:27" ht="15.6" x14ac:dyDescent="0.3">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row>
    <row r="704" spans="2:27" ht="15.6" x14ac:dyDescent="0.3">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row>
    <row r="705" spans="2:27" ht="15.6" x14ac:dyDescent="0.3">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row>
    <row r="706" spans="2:27" ht="15.6" x14ac:dyDescent="0.3">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row>
    <row r="707" spans="2:27" ht="15.6" x14ac:dyDescent="0.3">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row>
    <row r="708" spans="2:27" ht="15.6" x14ac:dyDescent="0.3">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row>
    <row r="709" spans="2:27" ht="15.6" x14ac:dyDescent="0.3">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row>
    <row r="710" spans="2:27" ht="15.6" x14ac:dyDescent="0.3">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row>
    <row r="711" spans="2:27" ht="15.6" x14ac:dyDescent="0.3">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row>
    <row r="712" spans="2:27" ht="15.6" x14ac:dyDescent="0.3">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row>
    <row r="713" spans="2:27" ht="15.6" x14ac:dyDescent="0.3">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row>
    <row r="714" spans="2:27" ht="15.6" x14ac:dyDescent="0.3">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row>
    <row r="715" spans="2:27" ht="15.6" x14ac:dyDescent="0.3">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row>
    <row r="716" spans="2:27" ht="15.6" x14ac:dyDescent="0.3">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row>
    <row r="717" spans="2:27" ht="15.6" x14ac:dyDescent="0.3">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row>
    <row r="718" spans="2:27" ht="15.6" x14ac:dyDescent="0.3">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row>
    <row r="719" spans="2:27" ht="15.6" x14ac:dyDescent="0.3">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row>
    <row r="720" spans="2:27" ht="15.6" x14ac:dyDescent="0.3">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row>
    <row r="721" spans="2:27" ht="15.6" x14ac:dyDescent="0.3">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row>
    <row r="722" spans="2:27" ht="15.6" x14ac:dyDescent="0.3">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row>
    <row r="723" spans="2:27" ht="15.6" x14ac:dyDescent="0.3">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row>
    <row r="724" spans="2:27" ht="15.6" x14ac:dyDescent="0.3">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row>
    <row r="725" spans="2:27" ht="15.6" x14ac:dyDescent="0.3">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row>
    <row r="726" spans="2:27" ht="15.6" x14ac:dyDescent="0.3">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row>
    <row r="727" spans="2:27" ht="15.6" x14ac:dyDescent="0.3">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row>
    <row r="728" spans="2:27" ht="15.6" x14ac:dyDescent="0.3">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row>
    <row r="729" spans="2:27" ht="15.6" x14ac:dyDescent="0.3">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row>
    <row r="730" spans="2:27" ht="15.6" x14ac:dyDescent="0.3">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row>
    <row r="731" spans="2:27" ht="15.6" x14ac:dyDescent="0.3">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row>
    <row r="732" spans="2:27" ht="15.6" x14ac:dyDescent="0.3">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row>
    <row r="733" spans="2:27" ht="15.6" x14ac:dyDescent="0.3">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row>
    <row r="734" spans="2:27" ht="15.6" x14ac:dyDescent="0.3">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row>
    <row r="735" spans="2:27" ht="15.6" x14ac:dyDescent="0.3">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row>
    <row r="736" spans="2:27" ht="15.6" x14ac:dyDescent="0.3">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row>
    <row r="737" spans="2:27" ht="15.6" x14ac:dyDescent="0.3">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row>
    <row r="738" spans="2:27" ht="15.6" x14ac:dyDescent="0.3">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row>
    <row r="739" spans="2:27" ht="15.6" x14ac:dyDescent="0.3">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row>
    <row r="740" spans="2:27" ht="15.6" x14ac:dyDescent="0.3">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row>
    <row r="741" spans="2:27" ht="15.6" x14ac:dyDescent="0.3">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row>
    <row r="742" spans="2:27" ht="15.6" x14ac:dyDescent="0.3">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row>
    <row r="743" spans="2:27" ht="15.6" x14ac:dyDescent="0.3">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row>
    <row r="744" spans="2:27" ht="15.6" x14ac:dyDescent="0.3">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row>
    <row r="745" spans="2:27" ht="15.6" x14ac:dyDescent="0.3">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row>
    <row r="746" spans="2:27" ht="15.6" x14ac:dyDescent="0.3">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row>
    <row r="747" spans="2:27" ht="15.6" x14ac:dyDescent="0.3">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row>
    <row r="748" spans="2:27" ht="15.6" x14ac:dyDescent="0.3">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row>
    <row r="749" spans="2:27" ht="15.6" x14ac:dyDescent="0.3">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row>
    <row r="750" spans="2:27" ht="15.6" x14ac:dyDescent="0.3">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row>
    <row r="751" spans="2:27" ht="15.6" x14ac:dyDescent="0.3">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row>
    <row r="752" spans="2:27" ht="15.6" x14ac:dyDescent="0.3">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row>
    <row r="753" spans="2:27" ht="15.6" x14ac:dyDescent="0.3">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row>
    <row r="754" spans="2:27" ht="15.6" x14ac:dyDescent="0.3">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row>
    <row r="755" spans="2:27" ht="15.6" x14ac:dyDescent="0.3">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row>
    <row r="756" spans="2:27" ht="15.6" x14ac:dyDescent="0.3">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row>
    <row r="757" spans="2:27" ht="15.6" x14ac:dyDescent="0.3">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row>
    <row r="758" spans="2:27" ht="15.6" x14ac:dyDescent="0.3">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row>
    <row r="759" spans="2:27" ht="15.6" x14ac:dyDescent="0.3">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row>
    <row r="760" spans="2:27" ht="15.6" x14ac:dyDescent="0.3">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row>
    <row r="761" spans="2:27" ht="15.6" x14ac:dyDescent="0.3">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row>
    <row r="762" spans="2:27" ht="15.6" x14ac:dyDescent="0.3">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row>
    <row r="763" spans="2:27" ht="15.6" x14ac:dyDescent="0.3">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row>
    <row r="764" spans="2:27" ht="15.6" x14ac:dyDescent="0.3">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row>
    <row r="765" spans="2:27" ht="15.6" x14ac:dyDescent="0.3">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row>
    <row r="766" spans="2:27" ht="15.6" x14ac:dyDescent="0.3">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row>
    <row r="767" spans="2:27" ht="15.6" x14ac:dyDescent="0.3">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row>
    <row r="768" spans="2:27" ht="15.6" x14ac:dyDescent="0.3">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row>
    <row r="769" spans="2:27" ht="15.6" x14ac:dyDescent="0.3">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row>
    <row r="770" spans="2:27" ht="15.6" x14ac:dyDescent="0.3">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row>
    <row r="771" spans="2:27" ht="15.6" x14ac:dyDescent="0.3">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row>
    <row r="772" spans="2:27" ht="15.6" x14ac:dyDescent="0.3">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row>
    <row r="773" spans="2:27" ht="15.6" x14ac:dyDescent="0.3">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row>
    <row r="774" spans="2:27" ht="15.6" x14ac:dyDescent="0.3">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row>
    <row r="775" spans="2:27" ht="15.6" x14ac:dyDescent="0.3">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row>
    <row r="776" spans="2:27" ht="15.6" x14ac:dyDescent="0.3">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row>
    <row r="777" spans="2:27" ht="15.6" x14ac:dyDescent="0.3">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row>
    <row r="778" spans="2:27" ht="15.6" x14ac:dyDescent="0.3">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row>
    <row r="779" spans="2:27" ht="15.6" x14ac:dyDescent="0.3">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row>
    <row r="780" spans="2:27" ht="15.6" x14ac:dyDescent="0.3">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row>
    <row r="781" spans="2:27" ht="15.6" x14ac:dyDescent="0.3">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row>
    <row r="782" spans="2:27" ht="15.6" x14ac:dyDescent="0.3">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row>
    <row r="783" spans="2:27" ht="15.6" x14ac:dyDescent="0.3">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row>
    <row r="784" spans="2:27" ht="15.6" x14ac:dyDescent="0.3">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row>
    <row r="785" spans="2:27" ht="15.6" x14ac:dyDescent="0.3">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row>
    <row r="786" spans="2:27" ht="15.6" x14ac:dyDescent="0.3">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row>
    <row r="787" spans="2:27" ht="15.6" x14ac:dyDescent="0.3">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row>
    <row r="788" spans="2:27" ht="15.6" x14ac:dyDescent="0.3">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row>
    <row r="789" spans="2:27" ht="15.6" x14ac:dyDescent="0.3">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row>
    <row r="790" spans="2:27" ht="15.6" x14ac:dyDescent="0.3">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row>
    <row r="791" spans="2:27" ht="15.6" x14ac:dyDescent="0.3">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row>
    <row r="792" spans="2:27" ht="15.6" x14ac:dyDescent="0.3">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row>
    <row r="793" spans="2:27" ht="15.6" x14ac:dyDescent="0.3">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row>
    <row r="794" spans="2:27" ht="15.6" x14ac:dyDescent="0.3">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row>
    <row r="795" spans="2:27" ht="15.6" x14ac:dyDescent="0.3">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row>
    <row r="796" spans="2:27" ht="15.6" x14ac:dyDescent="0.3">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row>
    <row r="797" spans="2:27" ht="15.6" x14ac:dyDescent="0.3">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row>
    <row r="798" spans="2:27" ht="15.6" x14ac:dyDescent="0.3">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row>
    <row r="799" spans="2:27" ht="15.6" x14ac:dyDescent="0.3">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row>
    <row r="800" spans="2:27" ht="15.6" x14ac:dyDescent="0.3">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row>
    <row r="801" spans="2:27" ht="15.6" x14ac:dyDescent="0.3">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row>
    <row r="802" spans="2:27" ht="15.6" x14ac:dyDescent="0.3">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row>
    <row r="803" spans="2:27" ht="15.6" x14ac:dyDescent="0.3">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row>
    <row r="804" spans="2:27" ht="15.6" x14ac:dyDescent="0.3">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row>
    <row r="805" spans="2:27" ht="15.6" x14ac:dyDescent="0.3">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row>
    <row r="806" spans="2:27" ht="15.6" x14ac:dyDescent="0.3">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row>
    <row r="807" spans="2:27" ht="15.6" x14ac:dyDescent="0.3">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row>
    <row r="808" spans="2:27" ht="15.6" x14ac:dyDescent="0.3">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row>
    <row r="809" spans="2:27" ht="15.6" x14ac:dyDescent="0.3">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row>
    <row r="810" spans="2:27" ht="15.6" x14ac:dyDescent="0.3">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row>
    <row r="811" spans="2:27" ht="15.6" x14ac:dyDescent="0.3">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row>
    <row r="812" spans="2:27" ht="15.6" x14ac:dyDescent="0.3">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row>
    <row r="813" spans="2:27" ht="15.6" x14ac:dyDescent="0.3">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row>
    <row r="814" spans="2:27" ht="15.6" x14ac:dyDescent="0.3">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row>
    <row r="815" spans="2:27" ht="15.6" x14ac:dyDescent="0.3">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row>
    <row r="816" spans="2:27" ht="15.6" x14ac:dyDescent="0.3">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row>
    <row r="817" spans="2:27" ht="15.6" x14ac:dyDescent="0.3">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row>
    <row r="818" spans="2:27" ht="15.6" x14ac:dyDescent="0.3">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row>
    <row r="819" spans="2:27" ht="15.6" x14ac:dyDescent="0.3">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row>
    <row r="820" spans="2:27" ht="15.6" x14ac:dyDescent="0.3">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row>
    <row r="821" spans="2:27" ht="15.6" x14ac:dyDescent="0.3">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row>
    <row r="822" spans="2:27" ht="15.6" x14ac:dyDescent="0.3">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row>
    <row r="823" spans="2:27" ht="15.6" x14ac:dyDescent="0.3">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row>
    <row r="824" spans="2:27" ht="15.6" x14ac:dyDescent="0.3">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row>
    <row r="825" spans="2:27" ht="15.6" x14ac:dyDescent="0.3">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row>
    <row r="826" spans="2:27" ht="15.6" x14ac:dyDescent="0.3">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row>
    <row r="827" spans="2:27" ht="15.6" x14ac:dyDescent="0.3">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row>
    <row r="828" spans="2:27" ht="15.6" x14ac:dyDescent="0.3">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row>
    <row r="829" spans="2:27" ht="15.6" x14ac:dyDescent="0.3">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row>
    <row r="830" spans="2:27" ht="15.6" x14ac:dyDescent="0.3">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row>
    <row r="831" spans="2:27" ht="15.6" x14ac:dyDescent="0.3">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row>
    <row r="832" spans="2:27" ht="15.6" x14ac:dyDescent="0.3">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row>
    <row r="833" spans="2:27" ht="15.6" x14ac:dyDescent="0.3">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row>
    <row r="834" spans="2:27" ht="15.6" x14ac:dyDescent="0.3">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row>
    <row r="835" spans="2:27" ht="15.6" x14ac:dyDescent="0.3">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row>
    <row r="836" spans="2:27" ht="15.6" x14ac:dyDescent="0.3">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row>
    <row r="837" spans="2:27" ht="15.6" x14ac:dyDescent="0.3">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row>
    <row r="838" spans="2:27" ht="15.6" x14ac:dyDescent="0.3">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row>
    <row r="839" spans="2:27" ht="15.6" x14ac:dyDescent="0.3">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row>
    <row r="840" spans="2:27" ht="15.6" x14ac:dyDescent="0.3">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row>
    <row r="841" spans="2:27" ht="15.6" x14ac:dyDescent="0.3">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row>
    <row r="842" spans="2:27" ht="15.6" x14ac:dyDescent="0.3">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row>
    <row r="843" spans="2:27" ht="15.6" x14ac:dyDescent="0.3">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row>
    <row r="844" spans="2:27" ht="15.6" x14ac:dyDescent="0.3">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row>
    <row r="845" spans="2:27" ht="15.6" x14ac:dyDescent="0.3">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row>
    <row r="846" spans="2:27" ht="15.6" x14ac:dyDescent="0.3">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row>
    <row r="847" spans="2:27" ht="15.6" x14ac:dyDescent="0.3">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row>
    <row r="848" spans="2:27" ht="15.6" x14ac:dyDescent="0.3">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row>
    <row r="849" spans="2:27" ht="15.6" x14ac:dyDescent="0.3">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row>
    <row r="850" spans="2:27" ht="15.6" x14ac:dyDescent="0.3">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row>
    <row r="851" spans="2:27" ht="15.6" x14ac:dyDescent="0.3">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row>
    <row r="852" spans="2:27" ht="15.6" x14ac:dyDescent="0.3">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row>
    <row r="853" spans="2:27" ht="15.6" x14ac:dyDescent="0.3">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row>
    <row r="854" spans="2:27" ht="15.6" x14ac:dyDescent="0.3">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row>
    <row r="855" spans="2:27" ht="15.6" x14ac:dyDescent="0.3">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row>
    <row r="856" spans="2:27" ht="15.6" x14ac:dyDescent="0.3">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row>
    <row r="857" spans="2:27" ht="15.6" x14ac:dyDescent="0.3">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row>
    <row r="858" spans="2:27" ht="15.6" x14ac:dyDescent="0.3">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row>
    <row r="859" spans="2:27" ht="15.6" x14ac:dyDescent="0.3">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row>
    <row r="860" spans="2:27" ht="15.6" x14ac:dyDescent="0.3">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row>
    <row r="861" spans="2:27" ht="15.6" x14ac:dyDescent="0.3">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row>
    <row r="862" spans="2:27" ht="15.6" x14ac:dyDescent="0.3">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row>
    <row r="863" spans="2:27" ht="15.6" x14ac:dyDescent="0.3">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row>
    <row r="864" spans="2:27" ht="15.6" x14ac:dyDescent="0.3">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row>
    <row r="865" spans="2:27" ht="15.6" x14ac:dyDescent="0.3">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row>
    <row r="866" spans="2:27" ht="15.6" x14ac:dyDescent="0.3">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row>
    <row r="867" spans="2:27" ht="15.6" x14ac:dyDescent="0.3">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row>
    <row r="868" spans="2:27" ht="15.6" x14ac:dyDescent="0.3">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row>
    <row r="869" spans="2:27" ht="15.6" x14ac:dyDescent="0.3">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row>
    <row r="870" spans="2:27" ht="15.6" x14ac:dyDescent="0.3">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row>
    <row r="871" spans="2:27" ht="15.6" x14ac:dyDescent="0.3">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row>
    <row r="872" spans="2:27" ht="15.6" x14ac:dyDescent="0.3">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row>
    <row r="873" spans="2:27" ht="15.6" x14ac:dyDescent="0.3">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row>
    <row r="874" spans="2:27" ht="15.6" x14ac:dyDescent="0.3">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row>
    <row r="875" spans="2:27" ht="15.6" x14ac:dyDescent="0.3">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row>
    <row r="876" spans="2:27" ht="15.6" x14ac:dyDescent="0.3">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row>
    <row r="877" spans="2:27" ht="15.6" x14ac:dyDescent="0.3">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row>
    <row r="878" spans="2:27" ht="15.6" x14ac:dyDescent="0.3">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row>
    <row r="879" spans="2:27" ht="15.6" x14ac:dyDescent="0.3">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row>
    <row r="880" spans="2:27" ht="15.6" x14ac:dyDescent="0.3">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row>
    <row r="881" spans="2:27" ht="15.6" x14ac:dyDescent="0.3">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row>
    <row r="882" spans="2:27" ht="15.6" x14ac:dyDescent="0.3">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row>
    <row r="883" spans="2:27" ht="15.6" x14ac:dyDescent="0.3">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row>
    <row r="884" spans="2:27" ht="15.6" x14ac:dyDescent="0.3">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row>
    <row r="885" spans="2:27" ht="15.6" x14ac:dyDescent="0.3">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row>
    <row r="886" spans="2:27" ht="15.6" x14ac:dyDescent="0.3">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row>
    <row r="887" spans="2:27" ht="15.6" x14ac:dyDescent="0.3">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row>
    <row r="888" spans="2:27" ht="15.6" x14ac:dyDescent="0.3">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row>
    <row r="889" spans="2:27" ht="15.6" x14ac:dyDescent="0.3">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row>
    <row r="890" spans="2:27" ht="15.6" x14ac:dyDescent="0.3">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row>
    <row r="891" spans="2:27" ht="15.6" x14ac:dyDescent="0.3">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row>
    <row r="892" spans="2:27" ht="15.6" x14ac:dyDescent="0.3">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row>
    <row r="893" spans="2:27" ht="15.6" x14ac:dyDescent="0.3">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row>
    <row r="894" spans="2:27" ht="15.6" x14ac:dyDescent="0.3">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row>
    <row r="895" spans="2:27" ht="15.6" x14ac:dyDescent="0.3">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row>
    <row r="896" spans="2:27" ht="15.6" x14ac:dyDescent="0.3">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row>
    <row r="897" spans="2:27" ht="15.6" x14ac:dyDescent="0.3">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row>
    <row r="898" spans="2:27" ht="15.6" x14ac:dyDescent="0.3">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row>
    <row r="899" spans="2:27" ht="15.6" x14ac:dyDescent="0.3">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row>
    <row r="900" spans="2:27" ht="15.6" x14ac:dyDescent="0.3">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row>
    <row r="901" spans="2:27" ht="15.6" x14ac:dyDescent="0.3">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row>
    <row r="902" spans="2:27" ht="15.6" x14ac:dyDescent="0.3">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row>
    <row r="903" spans="2:27" ht="15.6" x14ac:dyDescent="0.3">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row>
    <row r="904" spans="2:27" ht="15.6" x14ac:dyDescent="0.3">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row>
    <row r="905" spans="2:27" ht="15.6" x14ac:dyDescent="0.3">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row>
    <row r="906" spans="2:27" ht="15.6" x14ac:dyDescent="0.3">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row>
    <row r="907" spans="2:27" ht="15.6" x14ac:dyDescent="0.3">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row>
    <row r="908" spans="2:27" ht="15.6" x14ac:dyDescent="0.3">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row>
    <row r="909" spans="2:27" ht="15.6" x14ac:dyDescent="0.3">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row>
    <row r="910" spans="2:27" ht="15.6" x14ac:dyDescent="0.3">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row>
    <row r="911" spans="2:27" ht="15.6" x14ac:dyDescent="0.3">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row>
    <row r="912" spans="2:27" ht="15.6" x14ac:dyDescent="0.3">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row>
    <row r="913" spans="2:27" ht="15.6" x14ac:dyDescent="0.3">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row>
    <row r="914" spans="2:27" ht="15.6" x14ac:dyDescent="0.3">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row>
    <row r="915" spans="2:27" ht="15.6" x14ac:dyDescent="0.3">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row>
    <row r="916" spans="2:27" ht="15.6" x14ac:dyDescent="0.3">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row>
    <row r="917" spans="2:27" ht="15.6" x14ac:dyDescent="0.3">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row>
    <row r="918" spans="2:27" ht="15.6" x14ac:dyDescent="0.3">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row>
    <row r="919" spans="2:27" ht="15.6" x14ac:dyDescent="0.3">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row>
    <row r="920" spans="2:27" ht="15.6" x14ac:dyDescent="0.3">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row>
    <row r="921" spans="2:27" ht="15.6" x14ac:dyDescent="0.3">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row>
    <row r="922" spans="2:27" ht="15.6" x14ac:dyDescent="0.3">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row>
    <row r="923" spans="2:27" ht="15.6" x14ac:dyDescent="0.3">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row>
    <row r="924" spans="2:27" ht="15.6" x14ac:dyDescent="0.3">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row>
    <row r="925" spans="2:27" ht="15.6" x14ac:dyDescent="0.3">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row>
    <row r="926" spans="2:27" ht="15.6" x14ac:dyDescent="0.3">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row>
    <row r="927" spans="2:27" ht="15.6" x14ac:dyDescent="0.3">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row>
    <row r="928" spans="2:27" ht="15.6" x14ac:dyDescent="0.3">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row>
    <row r="929" spans="2:27" ht="15.6" x14ac:dyDescent="0.3">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row>
    <row r="930" spans="2:27" ht="15.6" x14ac:dyDescent="0.3">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row>
    <row r="931" spans="2:27" ht="15.6" x14ac:dyDescent="0.3">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row>
    <row r="932" spans="2:27" ht="15.6" x14ac:dyDescent="0.3">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row>
    <row r="933" spans="2:27" ht="15.6" x14ac:dyDescent="0.3">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row>
    <row r="934" spans="2:27" ht="15.6" x14ac:dyDescent="0.3">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row>
    <row r="935" spans="2:27" ht="15.6" x14ac:dyDescent="0.3">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row>
    <row r="936" spans="2:27" ht="15.6" x14ac:dyDescent="0.3">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row>
    <row r="937" spans="2:27" ht="15.6" x14ac:dyDescent="0.3">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row>
    <row r="938" spans="2:27" ht="15.6" x14ac:dyDescent="0.3">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row>
    <row r="939" spans="2:27" ht="15.6" x14ac:dyDescent="0.3">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row>
    <row r="940" spans="2:27" ht="15.6" x14ac:dyDescent="0.3">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row>
    <row r="941" spans="2:27" ht="15.6" x14ac:dyDescent="0.3">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row>
    <row r="942" spans="2:27" ht="15.6" x14ac:dyDescent="0.3">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row>
    <row r="943" spans="2:27" ht="15.6" x14ac:dyDescent="0.3">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row>
    <row r="944" spans="2:27" ht="15.6" x14ac:dyDescent="0.3">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row>
    <row r="945" spans="2:27" ht="15.6" x14ac:dyDescent="0.3">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row>
    <row r="946" spans="2:27" ht="15.6" x14ac:dyDescent="0.3">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row>
    <row r="947" spans="2:27" ht="15.6" x14ac:dyDescent="0.3">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row>
    <row r="948" spans="2:27" ht="15.6" x14ac:dyDescent="0.3">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row>
    <row r="949" spans="2:27" ht="15.6" x14ac:dyDescent="0.3">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row>
    <row r="950" spans="2:27" ht="15.6" x14ac:dyDescent="0.3">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row>
    <row r="951" spans="2:27" ht="15.6" x14ac:dyDescent="0.3">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row>
    <row r="952" spans="2:27" ht="15.6" x14ac:dyDescent="0.3">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row>
    <row r="953" spans="2:27" ht="15.6" x14ac:dyDescent="0.3">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row>
    <row r="954" spans="2:27" ht="15.6" x14ac:dyDescent="0.3">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row>
    <row r="955" spans="2:27" ht="15.6" x14ac:dyDescent="0.3">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row>
    <row r="956" spans="2:27" ht="15.6" x14ac:dyDescent="0.3">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row>
    <row r="957" spans="2:27" ht="15.6" x14ac:dyDescent="0.3">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row>
    <row r="958" spans="2:27" ht="15.6" x14ac:dyDescent="0.3">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row>
    <row r="959" spans="2:27" ht="15.6" x14ac:dyDescent="0.3">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row>
    <row r="960" spans="2:27" ht="15.6" x14ac:dyDescent="0.3">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row>
    <row r="961" spans="2:27" ht="15.6" x14ac:dyDescent="0.3">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row>
    <row r="962" spans="2:27" ht="15.6" x14ac:dyDescent="0.3">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row>
    <row r="963" spans="2:27" ht="15.6" x14ac:dyDescent="0.3">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row>
    <row r="964" spans="2:27" ht="15.6" x14ac:dyDescent="0.3">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row>
    <row r="965" spans="2:27" ht="15.6" x14ac:dyDescent="0.3">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row>
    <row r="966" spans="2:27" ht="15.6" x14ac:dyDescent="0.3">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row>
    <row r="967" spans="2:27" ht="15.6" x14ac:dyDescent="0.3">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row>
    <row r="968" spans="2:27" ht="15.6" x14ac:dyDescent="0.3">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row>
    <row r="969" spans="2:27" ht="15.6" x14ac:dyDescent="0.3">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row>
    <row r="970" spans="2:27" ht="15.6" x14ac:dyDescent="0.3">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row>
    <row r="971" spans="2:27" ht="15.6" x14ac:dyDescent="0.3">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row>
    <row r="972" spans="2:27" ht="15.6" x14ac:dyDescent="0.3">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row>
    <row r="973" spans="2:27" ht="15.6" x14ac:dyDescent="0.3">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row>
    <row r="974" spans="2:27" ht="15.6" x14ac:dyDescent="0.3">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row>
    <row r="975" spans="2:27" ht="15.6" x14ac:dyDescent="0.3">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row>
    <row r="976" spans="2:27" ht="15.6" x14ac:dyDescent="0.3">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row>
    <row r="977" spans="2:27" ht="15.6" x14ac:dyDescent="0.3">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row>
    <row r="978" spans="2:27" ht="15.6" x14ac:dyDescent="0.3">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row>
    <row r="979" spans="2:27" ht="15.6" x14ac:dyDescent="0.3">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row>
    <row r="980" spans="2:27" ht="15.6" x14ac:dyDescent="0.3">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row>
    <row r="981" spans="2:27" ht="15.6" x14ac:dyDescent="0.3">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row>
    <row r="982" spans="2:27" ht="15.6" x14ac:dyDescent="0.3">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row>
    <row r="983" spans="2:27" ht="15.6" x14ac:dyDescent="0.3">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row>
    <row r="984" spans="2:27" ht="15.6" x14ac:dyDescent="0.3">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row>
    <row r="985" spans="2:27" ht="15.6" x14ac:dyDescent="0.3">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row>
    <row r="986" spans="2:27" ht="15.6" x14ac:dyDescent="0.3">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row>
    <row r="987" spans="2:27" ht="15.6" x14ac:dyDescent="0.3">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row>
    <row r="988" spans="2:27" ht="15.6" x14ac:dyDescent="0.3">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row>
    <row r="989" spans="2:27" ht="15.6" x14ac:dyDescent="0.3">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row>
    <row r="990" spans="2:27" ht="15.6" x14ac:dyDescent="0.3">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row>
    <row r="991" spans="2:27" ht="15.6" x14ac:dyDescent="0.3">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row>
  </sheetData>
  <mergeCells count="56">
    <mergeCell ref="E43:J43"/>
    <mergeCell ref="B37:D37"/>
    <mergeCell ref="E37:J37"/>
    <mergeCell ref="B38:D38"/>
    <mergeCell ref="E38:J38"/>
    <mergeCell ref="B39:D39"/>
    <mergeCell ref="E39:J39"/>
    <mergeCell ref="B40:D40"/>
    <mergeCell ref="E40:J40"/>
    <mergeCell ref="E42:J42"/>
    <mergeCell ref="B41:D43"/>
    <mergeCell ref="E41:J41"/>
    <mergeCell ref="C15:I15"/>
    <mergeCell ref="B1:J2"/>
    <mergeCell ref="D5:H5"/>
    <mergeCell ref="E7:G7"/>
    <mergeCell ref="E8:G8"/>
    <mergeCell ref="B9:J9"/>
    <mergeCell ref="E11:G11"/>
    <mergeCell ref="B4:J4"/>
    <mergeCell ref="B14:J14"/>
    <mergeCell ref="A10:J10"/>
    <mergeCell ref="E12:G12"/>
    <mergeCell ref="B20:D20"/>
    <mergeCell ref="E20:J20"/>
    <mergeCell ref="B18:D18"/>
    <mergeCell ref="B19:D19"/>
    <mergeCell ref="E18:J18"/>
    <mergeCell ref="E19:J19"/>
    <mergeCell ref="B24:D24"/>
    <mergeCell ref="B25:D25"/>
    <mergeCell ref="B26:D26"/>
    <mergeCell ref="E21:J21"/>
    <mergeCell ref="B22:D22"/>
    <mergeCell ref="B21:D21"/>
    <mergeCell ref="B23:D23"/>
    <mergeCell ref="A34:A36"/>
    <mergeCell ref="B27:D27"/>
    <mergeCell ref="B28:D28"/>
    <mergeCell ref="B29:D29"/>
    <mergeCell ref="B30:D30"/>
    <mergeCell ref="B33:D33"/>
    <mergeCell ref="E27:J27"/>
    <mergeCell ref="E28:J28"/>
    <mergeCell ref="E29:J29"/>
    <mergeCell ref="E30:J30"/>
    <mergeCell ref="E22:J22"/>
    <mergeCell ref="E23:J23"/>
    <mergeCell ref="E24:J24"/>
    <mergeCell ref="E25:J25"/>
    <mergeCell ref="E26:J26"/>
    <mergeCell ref="E33:J33"/>
    <mergeCell ref="B34:D36"/>
    <mergeCell ref="E34:I34"/>
    <mergeCell ref="E36:J36"/>
    <mergeCell ref="E35:J35"/>
  </mergeCells>
  <phoneticPr fontId="27" type="noConversion"/>
  <dataValidations xWindow="871" yWindow="597" count="16">
    <dataValidation allowBlank="1" showInputMessage="1" showErrorMessage="1" prompt="Projekto vykdytojo registracijos kodas (jeigu tai juridinis asmuo),  asmens kodas (jeigu tai fizinis asmuo)" sqref="E18:J18" xr:uid="{F16413E0-DD00-4434-8ACC-9FF00FCFCCA8}"/>
    <dataValidation allowBlank="1" showInputMessage="1" showErrorMessage="1" prompt="Įrašykite tikslią kontaktinę informaciją, kuria bus siunčiama visa informacija, susijusi su sumanaus kaimo projekto vykdytojo paraiškos vertinimu ir tvirtinimu" sqref="E19:J19" xr:uid="{3104EAD1-5D37-4C50-B41F-0F260794174D}"/>
    <dataValidation allowBlank="1" showInputMessage="1" showErrorMessage="1" prompt="Nurodyti vieną el. pašto adresą, kuris yra tinkamas susirašinėti dėl sumanaus kaimo projekto paraiškos vertinimo ir tvirtinimo." sqref="E27:J27" xr:uid="{DD14C417-694D-4FEF-A5F4-AF2A4892636E}"/>
    <dataValidation allowBlank="1" showInputMessage="1" showErrorMessage="1" prompt="Pildoma, jeigu projekto vykdytojas – juridinis asmuo. Nurodomos pareigos, vardas ir pavardė, telefono Nr., el. pašto adresas." sqref="E30:J30" xr:uid="{7D36ED48-4FF6-4162-A70D-13D25C2A1642}"/>
    <dataValidation allowBlank="1" showInputMessage="1" showErrorMessage="1" prompt="Nurodomas teikiamo vietos projekto pavadinimas" sqref="E33:J33" xr:uid="{2B376D1C-204E-4CF8-BEAE-942313F681F2}"/>
    <dataValidation allowBlank="1" showInputMessage="1" showErrorMessage="1" prompt="Turi būti nurodomas savivaldybės pavadinimas, seniūnijos pavadinimas ir tikslus adresas" sqref="E37:J37" xr:uid="{C7012727-BFE9-4913-83B6-99B46BDFB5CA}"/>
    <dataValidation allowBlank="1" showInputMessage="1" showErrorMessage="1" prompt="Nurodomas partnerio pavadinimas, juridinio asmens kodas, buveinės registracijos adresas, partneriui atstovaujančio asmens pareigos, vardas ir pavardė, telefono Nr., el. pašto adresas. Jeigu partneriai yra keli, nurodoma apie kiekvieną partnerį atskirai." sqref="E36:J36" xr:uid="{664FB470-5010-4353-96F6-1C142918F2D1}"/>
    <dataValidation allowBlank="1" showInputMessage="1" showErrorMessage="1" prompt="Pildyti, jei tai  nėra pareiškėjas" sqref="B39:D39" xr:uid="{321E0B32-7002-4579-BBBA-B7C1043202AF}"/>
    <dataValidation allowBlank="1" showInputMessage="1" showErrorMessage="1" prompt="VVG nurodo priemonės pavadinimą ir Nr., pagal kurią bus teikiama vietos projekto paraiška" sqref="A10" xr:uid="{AFBD8864-92C4-406D-B533-DF8A749360CC}"/>
    <dataValidation type="date" allowBlank="1" showInputMessage="1" prompt="Datą galite įvesti formatu YYYY-MM-DD, nuo 2008-01-01" sqref="E11" xr:uid="{A0CD2A04-58F0-4F18-B3A5-6A2E4D95CC58}">
      <formula1>39508</formula1>
      <formula2>42369</formula2>
    </dataValidation>
    <dataValidation allowBlank="1" showInputMessage="1" showErrorMessage="1" prompt="Nurodomas projekto vykdytojo įgalioto asmens, kuris bus atsakingas už sumanaus kaimo projekto įgyvendinimą, vardas, pavardė, pareigos,  tel. Nr." sqref="E39:J39" xr:uid="{B3E03156-52F1-4101-894C-2246DED75BB1}"/>
    <dataValidation allowBlank="1" showInputMessage="1" showErrorMessage="1" prompt="Žmogiškųjų išteklių prisidėjimas grindžiamas kaip nurodyta Taisyklių 17 punkte" sqref="E43:J43" xr:uid="{2B0888BF-1C63-4194-A435-34100324135D}"/>
    <dataValidation allowBlank="1" showInputMessage="1" showErrorMessage="1" prompt="Nurodomas konsultanto vardas, pavardė, pareigos; konsultanto atstovaujama įmonė (įmonės pavadinimas/verslo liudijimo ar individualios veiklos pažymos Nr.); tel. Nr. ir el paštas" sqref="F40:J40 E40" xr:uid="{D4624A2F-23DD-4592-A1E4-338BEFDB562C}"/>
    <dataValidation allowBlank="1" showInputMessage="1" showErrorMessage="1" prompt="Pildyti, jei sumanaus kaimo  projektą rengia konsultantas" sqref="B40 C40:D40" xr:uid="{60D7C0DD-14E0-40DE-9364-0E113843268B}"/>
    <dataValidation allowBlank="1" showInputMessage="1" showErrorMessage="1" prompt="Nurodomas investuotojo vardas pavardė ir (arba) atstovaujama įmonė (įmonės pavadinimas/verslo liudijimo ar individualios veiklos pažymos Nr.); tel. Nr. ir el paštas" sqref="E41:J41" xr:uid="{F19D81D3-16DD-4022-8A6B-CFB99EC41245}"/>
    <dataValidation allowBlank="1" showInputMessage="1" showErrorMessage="1" prompt="Kai yra prisidedama ekonominiais ištekliais, jų vertė pagrindžiama kaip nurodyta Taisyklių 17 punkte" sqref="E42:J42" xr:uid="{4D819064-2FD7-4AEB-B1E4-025AFB26950C}"/>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871" yWindow="597" count="1">
        <x14:dataValidation type="list" allowBlank="1" showInputMessage="1" showErrorMessage="1" prompt="Pasirenkama reikšmė iš sąrašo" xr:uid="{F79D5DA1-2B4F-43A4-8E73-7420CB8AEC17}">
          <x14:formula1>
            <xm:f>Sąrašai!$A$1:$A$2</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sheetPr codeName="Lapas5"/>
  <dimension ref="A1:S987"/>
  <sheetViews>
    <sheetView workbookViewId="0">
      <selection activeCell="B7" sqref="B7"/>
    </sheetView>
  </sheetViews>
  <sheetFormatPr defaultColWidth="12.59765625" defaultRowHeight="15" customHeight="1" x14ac:dyDescent="0.25"/>
  <cols>
    <col min="1" max="1" width="4.09765625" style="132" customWidth="1"/>
    <col min="2" max="2" width="107" customWidth="1"/>
    <col min="3" max="19" width="7.59765625" customWidth="1"/>
  </cols>
  <sheetData>
    <row r="1" spans="1:19" ht="15.6" x14ac:dyDescent="0.3">
      <c r="B1" s="133"/>
      <c r="C1" s="55"/>
      <c r="D1" s="55"/>
      <c r="E1" s="55"/>
      <c r="F1" s="55"/>
      <c r="G1" s="55"/>
      <c r="H1" s="55"/>
      <c r="I1" s="55"/>
      <c r="J1" s="55"/>
      <c r="K1" s="55"/>
      <c r="L1" s="55"/>
      <c r="M1" s="55"/>
      <c r="N1" s="55"/>
      <c r="O1" s="55"/>
      <c r="P1" s="55"/>
      <c r="Q1" s="55"/>
      <c r="R1" s="55"/>
      <c r="S1" s="55"/>
    </row>
    <row r="2" spans="1:19" ht="15.6" x14ac:dyDescent="0.3">
      <c r="A2" s="132" t="s">
        <v>32</v>
      </c>
      <c r="B2" s="181" t="s">
        <v>317</v>
      </c>
      <c r="C2" s="55"/>
      <c r="D2" s="55"/>
      <c r="E2" s="55"/>
      <c r="F2" s="55"/>
      <c r="G2" s="55"/>
      <c r="H2" s="55"/>
      <c r="I2" s="55"/>
      <c r="J2" s="55"/>
      <c r="K2" s="55"/>
      <c r="L2" s="55"/>
      <c r="M2" s="55"/>
      <c r="N2" s="55"/>
      <c r="O2" s="55"/>
      <c r="P2" s="55"/>
      <c r="Q2" s="55"/>
      <c r="R2" s="55"/>
      <c r="S2" s="55"/>
    </row>
    <row r="3" spans="1:19" ht="15.6" x14ac:dyDescent="0.3">
      <c r="B3" s="118"/>
      <c r="C3" s="63"/>
      <c r="D3" s="63"/>
      <c r="E3" s="63"/>
      <c r="F3" s="63"/>
      <c r="G3" s="63"/>
      <c r="H3" s="63"/>
      <c r="I3" s="63"/>
      <c r="J3" s="63"/>
      <c r="K3" s="63"/>
      <c r="L3" s="63"/>
      <c r="M3" s="63"/>
      <c r="N3" s="63"/>
      <c r="O3" s="63"/>
      <c r="P3" s="63"/>
      <c r="Q3" s="63"/>
      <c r="R3" s="63"/>
      <c r="S3" s="63"/>
    </row>
    <row r="4" spans="1:19" ht="15.6" x14ac:dyDescent="0.3">
      <c r="A4" s="132" t="s">
        <v>35</v>
      </c>
      <c r="B4" s="178" t="s">
        <v>366</v>
      </c>
      <c r="C4" s="63"/>
      <c r="D4" s="63"/>
      <c r="E4" s="63"/>
      <c r="F4" s="63"/>
      <c r="G4" s="63"/>
      <c r="H4" s="63"/>
      <c r="I4" s="63"/>
      <c r="J4" s="63"/>
      <c r="K4" s="63"/>
      <c r="L4" s="63"/>
      <c r="M4" s="63"/>
      <c r="N4" s="63"/>
      <c r="O4" s="63"/>
      <c r="P4" s="63"/>
      <c r="Q4" s="63"/>
      <c r="R4" s="63"/>
      <c r="S4" s="63"/>
    </row>
    <row r="5" spans="1:19" ht="15.6" x14ac:dyDescent="0.3">
      <c r="B5" s="184"/>
      <c r="C5" s="63"/>
      <c r="D5" s="63"/>
      <c r="E5" s="63"/>
      <c r="F5" s="63"/>
      <c r="G5" s="63"/>
      <c r="H5" s="63"/>
      <c r="I5" s="63"/>
      <c r="J5" s="63"/>
      <c r="K5" s="63"/>
      <c r="L5" s="63"/>
      <c r="M5" s="63"/>
      <c r="N5" s="63"/>
      <c r="O5" s="63"/>
      <c r="P5" s="63"/>
      <c r="Q5" s="63"/>
      <c r="R5" s="63"/>
      <c r="S5" s="63"/>
    </row>
    <row r="6" spans="1:19" ht="15.6" x14ac:dyDescent="0.3">
      <c r="A6" s="132" t="s">
        <v>34</v>
      </c>
      <c r="B6" s="178" t="s">
        <v>380</v>
      </c>
      <c r="C6" s="63"/>
      <c r="D6" s="63"/>
      <c r="E6" s="63"/>
      <c r="F6" s="63"/>
      <c r="G6" s="63"/>
      <c r="H6" s="63"/>
      <c r="I6" s="63"/>
      <c r="J6" s="63"/>
      <c r="K6" s="63"/>
      <c r="L6" s="63"/>
      <c r="M6" s="63"/>
      <c r="N6" s="63"/>
      <c r="O6" s="63"/>
      <c r="P6" s="63"/>
      <c r="Q6" s="63"/>
      <c r="R6" s="63"/>
      <c r="S6" s="63"/>
    </row>
    <row r="7" spans="1:19" ht="15.6" x14ac:dyDescent="0.3">
      <c r="B7" s="60"/>
      <c r="C7" s="63"/>
      <c r="D7" s="63"/>
      <c r="E7" s="63"/>
      <c r="F7" s="63"/>
      <c r="G7" s="63"/>
      <c r="H7" s="63"/>
      <c r="I7" s="63"/>
      <c r="J7" s="63"/>
      <c r="K7" s="63"/>
      <c r="L7" s="63"/>
      <c r="M7" s="63"/>
      <c r="N7" s="63"/>
      <c r="O7" s="63"/>
      <c r="P7" s="63"/>
      <c r="Q7" s="63"/>
      <c r="R7" s="63"/>
      <c r="S7" s="63"/>
    </row>
    <row r="8" spans="1:19" ht="15.6" x14ac:dyDescent="0.3">
      <c r="A8" s="132" t="s">
        <v>33</v>
      </c>
      <c r="B8" s="179" t="s">
        <v>381</v>
      </c>
      <c r="C8" s="63"/>
      <c r="D8" s="63"/>
      <c r="E8" s="63"/>
      <c r="F8" s="63"/>
      <c r="G8" s="63"/>
      <c r="H8" s="63"/>
      <c r="I8" s="63"/>
      <c r="J8" s="63"/>
      <c r="K8" s="63"/>
      <c r="L8" s="63"/>
      <c r="M8" s="63"/>
      <c r="N8" s="63"/>
      <c r="O8" s="63"/>
      <c r="P8" s="63"/>
      <c r="Q8" s="63"/>
      <c r="R8" s="63"/>
      <c r="S8" s="63"/>
    </row>
    <row r="9" spans="1:19" ht="15.6" x14ac:dyDescent="0.3">
      <c r="B9" s="61"/>
      <c r="C9" s="63"/>
      <c r="D9" s="63"/>
      <c r="E9" s="63"/>
      <c r="F9" s="63"/>
      <c r="G9" s="63"/>
      <c r="H9" s="63"/>
      <c r="I9" s="63"/>
      <c r="J9" s="63"/>
      <c r="K9" s="63"/>
      <c r="L9" s="63"/>
      <c r="M9" s="63"/>
      <c r="N9" s="63"/>
      <c r="O9" s="63"/>
      <c r="P9" s="63"/>
      <c r="Q9" s="63"/>
      <c r="R9" s="63"/>
      <c r="S9" s="63"/>
    </row>
    <row r="10" spans="1:19" ht="15.6" x14ac:dyDescent="0.3">
      <c r="A10" s="132" t="s">
        <v>36</v>
      </c>
      <c r="B10" s="191" t="s">
        <v>404</v>
      </c>
      <c r="C10" s="63"/>
      <c r="D10" s="63"/>
      <c r="E10" s="63"/>
      <c r="F10" s="63"/>
      <c r="G10" s="63"/>
      <c r="H10" s="63"/>
      <c r="I10" s="63"/>
      <c r="J10" s="63"/>
      <c r="K10" s="63"/>
      <c r="L10" s="63"/>
      <c r="M10" s="63"/>
      <c r="N10" s="63"/>
      <c r="O10" s="63"/>
      <c r="P10" s="63"/>
      <c r="Q10" s="63"/>
      <c r="R10" s="63"/>
      <c r="S10" s="63"/>
    </row>
    <row r="11" spans="1:19" ht="15.6" x14ac:dyDescent="0.3">
      <c r="B11" s="61"/>
      <c r="C11" s="63"/>
      <c r="D11" s="63"/>
      <c r="E11" s="63"/>
      <c r="F11" s="63"/>
      <c r="G11" s="63"/>
      <c r="H11" s="63"/>
      <c r="I11" s="63"/>
      <c r="J11" s="63"/>
      <c r="K11" s="63"/>
      <c r="L11" s="63"/>
      <c r="M11" s="63"/>
      <c r="N11" s="63"/>
      <c r="O11" s="63"/>
      <c r="P11" s="63"/>
      <c r="Q11" s="63"/>
      <c r="R11" s="63"/>
      <c r="S11" s="63"/>
    </row>
    <row r="12" spans="1:19" ht="15.6" x14ac:dyDescent="0.3">
      <c r="A12" s="132" t="s">
        <v>37</v>
      </c>
      <c r="B12" s="136" t="s">
        <v>318</v>
      </c>
      <c r="C12" s="63"/>
      <c r="D12" s="63"/>
      <c r="E12" s="63"/>
      <c r="F12" s="63"/>
      <c r="G12" s="63"/>
      <c r="H12" s="63"/>
      <c r="I12" s="63"/>
      <c r="J12" s="63"/>
      <c r="K12" s="63"/>
      <c r="L12" s="63"/>
      <c r="M12" s="63"/>
      <c r="N12" s="63"/>
      <c r="O12" s="63"/>
      <c r="P12" s="63"/>
      <c r="Q12" s="63"/>
      <c r="R12" s="63"/>
      <c r="S12" s="63"/>
    </row>
    <row r="13" spans="1:19" ht="15.6" x14ac:dyDescent="0.3">
      <c r="B13" s="61"/>
      <c r="C13" s="63"/>
      <c r="D13" s="63"/>
      <c r="E13" s="63"/>
      <c r="F13" s="63"/>
      <c r="G13" s="63"/>
      <c r="H13" s="63"/>
      <c r="I13" s="63"/>
      <c r="J13" s="63"/>
      <c r="K13" s="63"/>
      <c r="L13" s="63"/>
      <c r="M13" s="63"/>
      <c r="N13" s="63"/>
      <c r="O13" s="63"/>
      <c r="P13" s="63"/>
      <c r="Q13" s="63"/>
      <c r="R13" s="63"/>
      <c r="S13" s="63"/>
    </row>
    <row r="14" spans="1:19" ht="15.6" x14ac:dyDescent="0.3">
      <c r="A14" s="132" t="s">
        <v>301</v>
      </c>
      <c r="B14" s="185" t="s">
        <v>379</v>
      </c>
      <c r="C14" s="63"/>
      <c r="D14" s="63"/>
      <c r="E14" s="63"/>
      <c r="F14" s="63"/>
      <c r="G14" s="63"/>
      <c r="H14" s="63"/>
      <c r="I14" s="63"/>
      <c r="J14" s="63"/>
      <c r="K14" s="63"/>
      <c r="L14" s="63"/>
      <c r="M14" s="63"/>
      <c r="N14" s="63"/>
      <c r="O14" s="63"/>
      <c r="P14" s="63"/>
      <c r="Q14" s="63"/>
      <c r="R14" s="63"/>
      <c r="S14" s="63"/>
    </row>
    <row r="15" spans="1:19" ht="15.6" x14ac:dyDescent="0.3">
      <c r="B15" s="61"/>
      <c r="C15" s="63"/>
      <c r="D15" s="63"/>
      <c r="E15" s="63"/>
      <c r="F15" s="63"/>
      <c r="G15" s="63"/>
      <c r="H15" s="63"/>
      <c r="I15" s="63"/>
      <c r="J15" s="63"/>
      <c r="K15" s="63"/>
      <c r="L15" s="63"/>
      <c r="M15" s="63"/>
      <c r="N15" s="63"/>
      <c r="O15" s="63"/>
      <c r="P15" s="63"/>
      <c r="Q15" s="63"/>
      <c r="R15" s="63"/>
      <c r="S15" s="63"/>
    </row>
    <row r="16" spans="1:19" ht="15.6" x14ac:dyDescent="0.3">
      <c r="A16" s="132" t="s">
        <v>367</v>
      </c>
      <c r="B16" s="136" t="s">
        <v>319</v>
      </c>
      <c r="C16" s="63"/>
      <c r="D16" s="63"/>
      <c r="E16" s="63"/>
      <c r="F16" s="63"/>
      <c r="G16" s="63"/>
      <c r="H16" s="63"/>
      <c r="I16" s="63"/>
      <c r="J16" s="63"/>
      <c r="K16" s="63"/>
      <c r="L16" s="63"/>
      <c r="M16" s="63"/>
      <c r="N16" s="63"/>
      <c r="O16" s="63"/>
      <c r="P16" s="63"/>
      <c r="Q16" s="63"/>
      <c r="R16" s="63"/>
      <c r="S16" s="63"/>
    </row>
    <row r="17" spans="1:19" ht="15.6" x14ac:dyDescent="0.3">
      <c r="B17" s="61"/>
      <c r="C17" s="63"/>
      <c r="D17" s="63"/>
      <c r="E17" s="63"/>
      <c r="F17" s="63"/>
      <c r="G17" s="63"/>
      <c r="H17" s="63"/>
      <c r="I17" s="63"/>
      <c r="J17" s="63"/>
      <c r="K17" s="63"/>
      <c r="L17" s="63"/>
      <c r="M17" s="63"/>
      <c r="N17" s="63"/>
      <c r="O17" s="63"/>
      <c r="P17" s="63"/>
      <c r="Q17" s="63"/>
      <c r="R17" s="63"/>
      <c r="S17" s="63"/>
    </row>
    <row r="18" spans="1:19" ht="15.6" x14ac:dyDescent="0.3">
      <c r="A18" s="132" t="s">
        <v>402</v>
      </c>
      <c r="B18" s="134" t="s">
        <v>302</v>
      </c>
      <c r="C18" s="63"/>
      <c r="D18" s="63"/>
      <c r="E18" s="63"/>
      <c r="F18" s="63"/>
      <c r="G18" s="63"/>
      <c r="H18" s="63"/>
      <c r="I18" s="63"/>
      <c r="J18" s="63"/>
      <c r="K18" s="63"/>
      <c r="L18" s="63"/>
      <c r="M18" s="63"/>
      <c r="N18" s="63"/>
      <c r="O18" s="63"/>
      <c r="P18" s="63"/>
      <c r="Q18" s="63"/>
      <c r="R18" s="63"/>
      <c r="S18" s="63"/>
    </row>
    <row r="19" spans="1:19" ht="15.6" x14ac:dyDescent="0.3">
      <c r="B19" s="61"/>
      <c r="C19" s="63"/>
      <c r="D19" s="63"/>
      <c r="E19" s="63"/>
      <c r="F19" s="63"/>
      <c r="G19" s="63"/>
      <c r="H19" s="63"/>
      <c r="I19" s="63"/>
      <c r="J19" s="63"/>
      <c r="K19" s="63"/>
      <c r="L19" s="63"/>
      <c r="M19" s="63"/>
      <c r="N19" s="63"/>
      <c r="O19" s="63"/>
      <c r="P19" s="63"/>
      <c r="Q19" s="63"/>
      <c r="R19" s="63"/>
      <c r="S19" s="63"/>
    </row>
    <row r="20" spans="1:19" ht="15.6" x14ac:dyDescent="0.3">
      <c r="A20" s="132" t="s">
        <v>403</v>
      </c>
      <c r="B20" s="136" t="s">
        <v>378</v>
      </c>
      <c r="C20" s="63"/>
      <c r="D20" s="63"/>
      <c r="E20" s="63"/>
      <c r="F20" s="63"/>
      <c r="G20" s="63"/>
      <c r="H20" s="63"/>
      <c r="I20" s="63"/>
      <c r="J20" s="63"/>
      <c r="K20" s="63"/>
      <c r="L20" s="63"/>
      <c r="M20" s="63"/>
      <c r="N20" s="63"/>
      <c r="O20" s="63"/>
      <c r="P20" s="63"/>
      <c r="Q20" s="63"/>
      <c r="R20" s="63"/>
      <c r="S20" s="63"/>
    </row>
    <row r="21" spans="1:19" ht="15.6" x14ac:dyDescent="0.3">
      <c r="B21" s="62"/>
      <c r="C21" s="63"/>
      <c r="D21" s="63"/>
      <c r="E21" s="63"/>
      <c r="F21" s="63"/>
      <c r="G21" s="63"/>
      <c r="H21" s="63"/>
      <c r="I21" s="63"/>
      <c r="J21" s="63"/>
      <c r="K21" s="63"/>
      <c r="L21" s="63"/>
      <c r="M21" s="63"/>
      <c r="N21" s="63"/>
      <c r="O21" s="63"/>
      <c r="P21" s="63"/>
      <c r="Q21" s="63"/>
      <c r="R21" s="63"/>
      <c r="S21" s="63"/>
    </row>
    <row r="22" spans="1:19" ht="15.6" x14ac:dyDescent="0.3">
      <c r="B22" s="133"/>
      <c r="C22" s="55"/>
      <c r="D22" s="55"/>
      <c r="E22" s="55"/>
      <c r="F22" s="55"/>
      <c r="G22" s="55"/>
      <c r="H22" s="55"/>
      <c r="I22" s="55"/>
      <c r="J22" s="55"/>
      <c r="K22" s="55"/>
      <c r="L22" s="55"/>
      <c r="M22" s="55"/>
      <c r="N22" s="55"/>
      <c r="O22" s="55"/>
      <c r="P22" s="55"/>
      <c r="Q22" s="55"/>
      <c r="R22" s="55"/>
      <c r="S22" s="55"/>
    </row>
    <row r="23" spans="1:19" ht="15.6" x14ac:dyDescent="0.3">
      <c r="B23" s="133"/>
      <c r="C23" s="55"/>
      <c r="D23" s="55"/>
      <c r="E23" s="55"/>
      <c r="F23" s="55"/>
      <c r="G23" s="55"/>
      <c r="H23" s="55"/>
      <c r="I23" s="55"/>
      <c r="J23" s="55"/>
      <c r="K23" s="55"/>
      <c r="L23" s="55"/>
      <c r="M23" s="55"/>
      <c r="N23" s="55"/>
      <c r="O23" s="55"/>
      <c r="P23" s="55"/>
      <c r="Q23" s="55"/>
      <c r="R23" s="55"/>
      <c r="S23" s="55"/>
    </row>
    <row r="24" spans="1:19" ht="15.6" x14ac:dyDescent="0.3">
      <c r="B24" s="133"/>
      <c r="C24" s="55"/>
      <c r="D24" s="55"/>
      <c r="E24" s="55"/>
      <c r="F24" s="55"/>
      <c r="G24" s="55"/>
      <c r="H24" s="55"/>
      <c r="I24" s="55"/>
      <c r="J24" s="55"/>
      <c r="K24" s="55"/>
      <c r="L24" s="55"/>
      <c r="M24" s="55"/>
      <c r="N24" s="55"/>
      <c r="O24" s="55"/>
      <c r="P24" s="55"/>
      <c r="Q24" s="55"/>
      <c r="R24" s="55"/>
      <c r="S24" s="55"/>
    </row>
    <row r="25" spans="1:19" ht="15.6" x14ac:dyDescent="0.3">
      <c r="B25" s="133"/>
      <c r="C25" s="55"/>
      <c r="D25" s="55"/>
      <c r="E25" s="55"/>
      <c r="F25" s="55"/>
      <c r="G25" s="55"/>
      <c r="H25" s="55"/>
      <c r="I25" s="55"/>
      <c r="J25" s="55"/>
      <c r="K25" s="55"/>
      <c r="L25" s="55"/>
      <c r="M25" s="55"/>
      <c r="N25" s="55"/>
      <c r="O25" s="55"/>
      <c r="P25" s="55"/>
      <c r="Q25" s="55"/>
      <c r="R25" s="55"/>
      <c r="S25" s="55"/>
    </row>
    <row r="26" spans="1:19" ht="15.6" x14ac:dyDescent="0.3">
      <c r="B26" s="135"/>
      <c r="C26" s="55"/>
      <c r="D26" s="55"/>
      <c r="E26" s="55"/>
      <c r="F26" s="55"/>
      <c r="G26" s="55"/>
      <c r="H26" s="55"/>
      <c r="I26" s="55"/>
      <c r="J26" s="55"/>
      <c r="K26" s="55"/>
      <c r="L26" s="55"/>
      <c r="M26" s="55"/>
      <c r="N26" s="55"/>
      <c r="O26" s="55"/>
      <c r="P26" s="55"/>
      <c r="Q26" s="55"/>
      <c r="R26" s="55"/>
      <c r="S26" s="55"/>
    </row>
    <row r="27" spans="1:19" ht="15.6" x14ac:dyDescent="0.3">
      <c r="B27" s="55"/>
      <c r="C27" s="55"/>
      <c r="D27" s="55"/>
      <c r="E27" s="55"/>
      <c r="F27" s="55"/>
      <c r="G27" s="55"/>
      <c r="H27" s="55"/>
      <c r="I27" s="55"/>
      <c r="J27" s="55"/>
      <c r="K27" s="55"/>
      <c r="L27" s="55"/>
      <c r="M27" s="55"/>
      <c r="N27" s="55"/>
      <c r="O27" s="55"/>
      <c r="P27" s="55"/>
      <c r="Q27" s="55"/>
      <c r="R27" s="55"/>
      <c r="S27" s="55"/>
    </row>
    <row r="28" spans="1:19" ht="15.6" x14ac:dyDescent="0.3">
      <c r="B28" s="55"/>
      <c r="C28" s="55"/>
      <c r="D28" s="55"/>
      <c r="E28" s="55"/>
      <c r="F28" s="55"/>
      <c r="G28" s="55"/>
      <c r="H28" s="55"/>
      <c r="I28" s="55"/>
      <c r="J28" s="55"/>
      <c r="K28" s="55"/>
      <c r="L28" s="55"/>
      <c r="M28" s="55"/>
      <c r="N28" s="55"/>
      <c r="O28" s="55"/>
      <c r="P28" s="55"/>
      <c r="Q28" s="55"/>
      <c r="R28" s="55"/>
      <c r="S28" s="55"/>
    </row>
    <row r="29" spans="1:19" ht="15.6" x14ac:dyDescent="0.3">
      <c r="B29" s="55"/>
      <c r="C29" s="55"/>
      <c r="D29" s="55"/>
      <c r="E29" s="55"/>
      <c r="F29" s="55"/>
      <c r="G29" s="55"/>
      <c r="H29" s="55"/>
      <c r="I29" s="55"/>
      <c r="J29" s="55"/>
      <c r="K29" s="55"/>
      <c r="L29" s="55"/>
      <c r="M29" s="55"/>
      <c r="N29" s="55"/>
      <c r="O29" s="55"/>
      <c r="P29" s="55"/>
      <c r="Q29" s="55"/>
      <c r="R29" s="55"/>
      <c r="S29" s="55"/>
    </row>
    <row r="30" spans="1:19" ht="15.6" x14ac:dyDescent="0.3">
      <c r="B30" s="55"/>
      <c r="C30" s="55"/>
      <c r="D30" s="55"/>
      <c r="E30" s="55"/>
      <c r="F30" s="55"/>
      <c r="G30" s="55"/>
      <c r="H30" s="55"/>
      <c r="I30" s="55"/>
      <c r="J30" s="55"/>
      <c r="K30" s="55"/>
      <c r="L30" s="55"/>
      <c r="M30" s="55"/>
      <c r="N30" s="55"/>
      <c r="O30" s="55"/>
      <c r="P30" s="55"/>
      <c r="Q30" s="55"/>
      <c r="R30" s="55"/>
      <c r="S30" s="55"/>
    </row>
    <row r="31" spans="1:19" ht="15.6" x14ac:dyDescent="0.3">
      <c r="B31" s="55"/>
      <c r="C31" s="55"/>
      <c r="D31" s="55"/>
      <c r="E31" s="55"/>
      <c r="F31" s="55"/>
      <c r="G31" s="55"/>
      <c r="H31" s="55"/>
      <c r="I31" s="55"/>
      <c r="J31" s="55"/>
      <c r="K31" s="55"/>
      <c r="L31" s="55"/>
      <c r="M31" s="55"/>
      <c r="N31" s="55"/>
      <c r="O31" s="55"/>
      <c r="P31" s="55"/>
      <c r="Q31" s="55"/>
      <c r="R31" s="55"/>
      <c r="S31" s="55"/>
    </row>
    <row r="32" spans="1:19" ht="15.6" x14ac:dyDescent="0.3">
      <c r="B32" s="55"/>
      <c r="C32" s="55"/>
      <c r="D32" s="55"/>
      <c r="E32" s="55"/>
      <c r="F32" s="55"/>
      <c r="G32" s="55"/>
      <c r="H32" s="55"/>
      <c r="I32" s="55"/>
      <c r="J32" s="55"/>
      <c r="K32" s="55"/>
      <c r="L32" s="55"/>
      <c r="M32" s="55"/>
      <c r="N32" s="55"/>
      <c r="O32" s="55"/>
      <c r="P32" s="55"/>
      <c r="Q32" s="55"/>
      <c r="R32" s="55"/>
      <c r="S32" s="55"/>
    </row>
    <row r="33" spans="2:19" ht="15.6" x14ac:dyDescent="0.3">
      <c r="B33" s="55"/>
      <c r="C33" s="55"/>
      <c r="D33" s="55"/>
      <c r="E33" s="55"/>
      <c r="F33" s="55"/>
      <c r="G33" s="55"/>
      <c r="H33" s="55"/>
      <c r="I33" s="55"/>
      <c r="J33" s="55"/>
      <c r="K33" s="55"/>
      <c r="L33" s="55"/>
      <c r="M33" s="55"/>
      <c r="N33" s="55"/>
      <c r="O33" s="55"/>
      <c r="P33" s="55"/>
      <c r="Q33" s="55"/>
      <c r="R33" s="55"/>
      <c r="S33" s="55"/>
    </row>
    <row r="34" spans="2:19" ht="15.6" x14ac:dyDescent="0.3">
      <c r="B34" s="55"/>
      <c r="C34" s="55"/>
      <c r="D34" s="55"/>
      <c r="E34" s="55"/>
      <c r="F34" s="55"/>
      <c r="G34" s="55"/>
      <c r="H34" s="55"/>
      <c r="I34" s="55"/>
      <c r="J34" s="55"/>
      <c r="K34" s="55"/>
      <c r="L34" s="55"/>
      <c r="M34" s="55"/>
      <c r="N34" s="55"/>
      <c r="O34" s="55"/>
      <c r="P34" s="55"/>
      <c r="Q34" s="55"/>
      <c r="R34" s="55"/>
      <c r="S34" s="55"/>
    </row>
    <row r="35" spans="2:19" ht="15.6" x14ac:dyDescent="0.3">
      <c r="B35" s="55"/>
      <c r="C35" s="55"/>
      <c r="D35" s="55"/>
      <c r="E35" s="55"/>
      <c r="F35" s="55"/>
      <c r="G35" s="55"/>
      <c r="H35" s="55"/>
      <c r="I35" s="55"/>
      <c r="J35" s="55"/>
      <c r="K35" s="55"/>
      <c r="L35" s="55"/>
      <c r="M35" s="55"/>
      <c r="N35" s="55"/>
      <c r="O35" s="55"/>
      <c r="P35" s="55"/>
      <c r="Q35" s="55"/>
      <c r="R35" s="55"/>
      <c r="S35" s="55"/>
    </row>
    <row r="36" spans="2:19" ht="15.6" hidden="1" x14ac:dyDescent="0.3">
      <c r="B36" s="55"/>
      <c r="C36" s="55"/>
      <c r="D36" s="55"/>
      <c r="E36" s="55"/>
      <c r="F36" s="55"/>
      <c r="G36" s="55"/>
      <c r="H36" s="55"/>
      <c r="I36" s="55"/>
      <c r="J36" s="55"/>
      <c r="K36" s="55"/>
      <c r="L36" s="55"/>
      <c r="M36" s="55"/>
      <c r="N36" s="55"/>
      <c r="O36" s="55"/>
      <c r="P36" s="55"/>
      <c r="Q36" s="55"/>
      <c r="R36" s="55"/>
      <c r="S36" s="55"/>
    </row>
    <row r="37" spans="2:19" ht="15.6" hidden="1" x14ac:dyDescent="0.3">
      <c r="B37" s="55"/>
      <c r="C37" s="55"/>
      <c r="D37" s="55"/>
      <c r="E37" s="55"/>
      <c r="F37" s="55"/>
      <c r="G37" s="55"/>
      <c r="H37" s="55"/>
      <c r="I37" s="55"/>
      <c r="J37" s="55"/>
      <c r="K37" s="55"/>
      <c r="L37" s="55"/>
      <c r="M37" s="55"/>
      <c r="N37" s="55"/>
      <c r="O37" s="55"/>
      <c r="P37" s="55"/>
      <c r="Q37" s="55"/>
      <c r="R37" s="55"/>
      <c r="S37" s="55"/>
    </row>
    <row r="38" spans="2:19" ht="15.6" hidden="1" x14ac:dyDescent="0.3">
      <c r="B38" s="55"/>
      <c r="C38" s="55"/>
      <c r="D38" s="55"/>
      <c r="E38" s="55"/>
      <c r="F38" s="55"/>
      <c r="G38" s="55"/>
      <c r="H38" s="55"/>
      <c r="I38" s="55"/>
      <c r="J38" s="55"/>
      <c r="K38" s="55"/>
      <c r="L38" s="55"/>
      <c r="M38" s="55"/>
      <c r="N38" s="55"/>
      <c r="O38" s="55"/>
      <c r="P38" s="55"/>
      <c r="Q38" s="55"/>
      <c r="R38" s="55"/>
      <c r="S38" s="55"/>
    </row>
    <row r="39" spans="2:19" ht="15.6" hidden="1" x14ac:dyDescent="0.3">
      <c r="B39" s="55"/>
      <c r="C39" s="55"/>
      <c r="D39" s="55"/>
      <c r="E39" s="55"/>
      <c r="F39" s="55"/>
      <c r="G39" s="55"/>
      <c r="H39" s="55"/>
      <c r="I39" s="55"/>
      <c r="J39" s="55"/>
      <c r="K39" s="55"/>
      <c r="L39" s="55"/>
      <c r="M39" s="55"/>
      <c r="N39" s="55"/>
      <c r="O39" s="55"/>
      <c r="P39" s="55"/>
      <c r="Q39" s="55"/>
      <c r="R39" s="55"/>
      <c r="S39" s="55"/>
    </row>
    <row r="40" spans="2:19" ht="15.6" hidden="1" x14ac:dyDescent="0.3">
      <c r="B40" s="55"/>
      <c r="C40" s="55"/>
      <c r="D40" s="55"/>
      <c r="E40" s="55"/>
      <c r="F40" s="55"/>
      <c r="G40" s="55"/>
      <c r="H40" s="55"/>
      <c r="I40" s="55"/>
      <c r="J40" s="55"/>
      <c r="K40" s="55"/>
      <c r="L40" s="55"/>
      <c r="M40" s="55"/>
      <c r="N40" s="55"/>
      <c r="O40" s="55"/>
      <c r="P40" s="55"/>
      <c r="Q40" s="55"/>
      <c r="R40" s="55"/>
      <c r="S40" s="55"/>
    </row>
    <row r="41" spans="2:19" ht="15.6" hidden="1" x14ac:dyDescent="0.3">
      <c r="B41" s="55"/>
      <c r="C41" s="55"/>
      <c r="D41" s="55"/>
      <c r="E41" s="55"/>
      <c r="F41" s="55"/>
      <c r="G41" s="55"/>
      <c r="H41" s="55"/>
      <c r="I41" s="55"/>
      <c r="J41" s="55"/>
      <c r="K41" s="55"/>
      <c r="L41" s="55"/>
      <c r="M41" s="55"/>
      <c r="N41" s="55"/>
      <c r="O41" s="55"/>
      <c r="P41" s="55"/>
      <c r="Q41" s="55"/>
      <c r="R41" s="55"/>
      <c r="S41" s="55"/>
    </row>
    <row r="42" spans="2:19" ht="15.6" hidden="1" x14ac:dyDescent="0.3">
      <c r="B42" s="55"/>
      <c r="C42" s="55"/>
      <c r="D42" s="55"/>
      <c r="E42" s="55"/>
      <c r="F42" s="55"/>
      <c r="G42" s="55"/>
      <c r="H42" s="55"/>
      <c r="I42" s="55"/>
      <c r="J42" s="55"/>
      <c r="K42" s="55"/>
      <c r="L42" s="55"/>
      <c r="M42" s="55"/>
      <c r="N42" s="55"/>
      <c r="O42" s="55"/>
      <c r="P42" s="55"/>
      <c r="Q42" s="55"/>
      <c r="R42" s="55"/>
      <c r="S42" s="55"/>
    </row>
    <row r="43" spans="2:19" ht="15.6" hidden="1" x14ac:dyDescent="0.3">
      <c r="B43" s="55"/>
      <c r="C43" s="55"/>
      <c r="D43" s="55"/>
      <c r="E43" s="55"/>
      <c r="F43" s="55"/>
      <c r="G43" s="55"/>
      <c r="H43" s="55"/>
      <c r="I43" s="55"/>
      <c r="J43" s="55"/>
      <c r="K43" s="55"/>
      <c r="L43" s="55"/>
      <c r="M43" s="55"/>
      <c r="N43" s="55"/>
      <c r="O43" s="55"/>
      <c r="P43" s="55"/>
      <c r="Q43" s="55"/>
      <c r="R43" s="55"/>
      <c r="S43" s="55"/>
    </row>
    <row r="44" spans="2:19" ht="15.6" hidden="1" x14ac:dyDescent="0.3">
      <c r="B44" s="55"/>
      <c r="C44" s="55"/>
      <c r="D44" s="55"/>
      <c r="E44" s="55"/>
      <c r="F44" s="55"/>
      <c r="G44" s="55"/>
      <c r="H44" s="55"/>
      <c r="I44" s="55"/>
      <c r="J44" s="55"/>
      <c r="K44" s="55"/>
      <c r="L44" s="55"/>
      <c r="M44" s="55"/>
      <c r="N44" s="55"/>
      <c r="O44" s="55"/>
      <c r="P44" s="55"/>
      <c r="Q44" s="55"/>
      <c r="R44" s="55"/>
      <c r="S44" s="55"/>
    </row>
    <row r="45" spans="2:19" ht="15.6" hidden="1" x14ac:dyDescent="0.3">
      <c r="B45" s="55"/>
      <c r="C45" s="55"/>
      <c r="D45" s="55"/>
      <c r="E45" s="55"/>
      <c r="F45" s="55"/>
      <c r="G45" s="55"/>
      <c r="H45" s="55"/>
      <c r="I45" s="55"/>
      <c r="J45" s="55"/>
      <c r="K45" s="55"/>
      <c r="L45" s="55"/>
      <c r="M45" s="55"/>
      <c r="N45" s="55"/>
      <c r="O45" s="55"/>
      <c r="P45" s="55"/>
      <c r="Q45" s="55"/>
      <c r="R45" s="55"/>
      <c r="S45" s="55"/>
    </row>
    <row r="46" spans="2:19" ht="15.6" x14ac:dyDescent="0.3">
      <c r="B46" s="55"/>
      <c r="C46" s="55"/>
      <c r="D46" s="55"/>
      <c r="E46" s="55"/>
      <c r="F46" s="55"/>
      <c r="G46" s="55"/>
      <c r="H46" s="55"/>
      <c r="I46" s="55"/>
      <c r="J46" s="55"/>
      <c r="K46" s="55"/>
      <c r="L46" s="55"/>
      <c r="M46" s="55"/>
      <c r="N46" s="55"/>
      <c r="O46" s="55"/>
      <c r="P46" s="55"/>
      <c r="Q46" s="55"/>
      <c r="R46" s="55"/>
      <c r="S46" s="55"/>
    </row>
    <row r="47" spans="2:19" ht="15.6" x14ac:dyDescent="0.3">
      <c r="B47" s="55"/>
      <c r="C47" s="55"/>
      <c r="D47" s="55"/>
      <c r="E47" s="55"/>
      <c r="F47" s="55"/>
      <c r="G47" s="55"/>
      <c r="H47" s="55"/>
      <c r="I47" s="55"/>
      <c r="J47" s="55"/>
      <c r="K47" s="55"/>
      <c r="L47" s="55"/>
      <c r="M47" s="55"/>
      <c r="N47" s="55"/>
      <c r="O47" s="55"/>
      <c r="P47" s="55"/>
      <c r="Q47" s="55"/>
      <c r="R47" s="55"/>
      <c r="S47" s="55"/>
    </row>
    <row r="48" spans="2:19" ht="15.6" x14ac:dyDescent="0.3">
      <c r="B48" s="55"/>
      <c r="C48" s="55"/>
      <c r="D48" s="55"/>
      <c r="E48" s="55"/>
      <c r="F48" s="55"/>
      <c r="G48" s="55"/>
      <c r="H48" s="55"/>
      <c r="I48" s="55"/>
      <c r="J48" s="55"/>
      <c r="K48" s="55"/>
      <c r="L48" s="55"/>
      <c r="M48" s="55"/>
      <c r="N48" s="55"/>
      <c r="O48" s="55"/>
      <c r="P48" s="55"/>
      <c r="Q48" s="55"/>
      <c r="R48" s="55"/>
      <c r="S48" s="55"/>
    </row>
    <row r="49" spans="2:19" ht="15.6" x14ac:dyDescent="0.3">
      <c r="B49" s="55"/>
      <c r="C49" s="55"/>
      <c r="D49" s="55"/>
      <c r="E49" s="55"/>
      <c r="F49" s="55"/>
      <c r="G49" s="55"/>
      <c r="H49" s="55"/>
      <c r="I49" s="55"/>
      <c r="J49" s="55"/>
      <c r="K49" s="55"/>
      <c r="L49" s="55"/>
      <c r="M49" s="55"/>
      <c r="N49" s="55"/>
      <c r="O49" s="55"/>
      <c r="P49" s="55"/>
      <c r="Q49" s="55"/>
      <c r="R49" s="55"/>
      <c r="S49" s="55"/>
    </row>
    <row r="50" spans="2:19" ht="15.6" x14ac:dyDescent="0.3">
      <c r="B50" s="55"/>
      <c r="C50" s="55"/>
      <c r="D50" s="55"/>
      <c r="E50" s="55"/>
      <c r="F50" s="55"/>
      <c r="G50" s="55"/>
      <c r="H50" s="55"/>
      <c r="I50" s="55"/>
      <c r="J50" s="55"/>
      <c r="K50" s="55"/>
      <c r="L50" s="55"/>
      <c r="M50" s="55"/>
      <c r="N50" s="55"/>
      <c r="O50" s="55"/>
      <c r="P50" s="55"/>
      <c r="Q50" s="55"/>
      <c r="R50" s="55"/>
      <c r="S50" s="55"/>
    </row>
    <row r="51" spans="2:19" ht="15.6" x14ac:dyDescent="0.3">
      <c r="B51" s="55"/>
      <c r="C51" s="55"/>
      <c r="D51" s="55"/>
      <c r="E51" s="55"/>
      <c r="F51" s="55"/>
      <c r="G51" s="55"/>
      <c r="H51" s="55"/>
      <c r="I51" s="55"/>
      <c r="J51" s="55"/>
      <c r="K51" s="55"/>
      <c r="L51" s="55"/>
      <c r="M51" s="55"/>
      <c r="N51" s="55"/>
      <c r="O51" s="55"/>
      <c r="P51" s="55"/>
      <c r="Q51" s="55"/>
      <c r="R51" s="55"/>
      <c r="S51" s="55"/>
    </row>
    <row r="52" spans="2:19" ht="15.6" x14ac:dyDescent="0.3">
      <c r="B52" s="55"/>
      <c r="C52" s="55"/>
      <c r="D52" s="55"/>
      <c r="E52" s="55"/>
      <c r="F52" s="55"/>
      <c r="G52" s="55"/>
      <c r="H52" s="55"/>
      <c r="I52" s="55"/>
      <c r="J52" s="55"/>
      <c r="K52" s="55"/>
      <c r="L52" s="55"/>
      <c r="M52" s="55"/>
      <c r="N52" s="55"/>
      <c r="O52" s="55"/>
      <c r="P52" s="55"/>
      <c r="Q52" s="55"/>
      <c r="R52" s="55"/>
      <c r="S52" s="55"/>
    </row>
    <row r="53" spans="2:19" ht="15.6" x14ac:dyDescent="0.3">
      <c r="B53" s="55"/>
      <c r="C53" s="55"/>
      <c r="D53" s="55"/>
      <c r="E53" s="55"/>
      <c r="F53" s="55"/>
      <c r="G53" s="55"/>
      <c r="H53" s="55"/>
      <c r="I53" s="55"/>
      <c r="J53" s="55"/>
      <c r="K53" s="55"/>
      <c r="L53" s="55"/>
      <c r="M53" s="55"/>
      <c r="N53" s="55"/>
      <c r="O53" s="55"/>
      <c r="P53" s="55"/>
      <c r="Q53" s="55"/>
      <c r="R53" s="55"/>
      <c r="S53" s="55"/>
    </row>
    <row r="54" spans="2:19" ht="15.6" x14ac:dyDescent="0.3">
      <c r="B54" s="55"/>
      <c r="C54" s="55"/>
      <c r="D54" s="55"/>
      <c r="E54" s="55"/>
      <c r="F54" s="55"/>
      <c r="G54" s="55"/>
      <c r="H54" s="55"/>
      <c r="I54" s="55"/>
      <c r="J54" s="55"/>
      <c r="K54" s="55"/>
      <c r="L54" s="55"/>
      <c r="M54" s="55"/>
      <c r="N54" s="55"/>
      <c r="O54" s="55"/>
      <c r="P54" s="55"/>
      <c r="Q54" s="55"/>
      <c r="R54" s="55"/>
      <c r="S54" s="55"/>
    </row>
    <row r="55" spans="2:19" ht="15.6" x14ac:dyDescent="0.3">
      <c r="B55" s="55"/>
      <c r="C55" s="55"/>
      <c r="D55" s="55"/>
      <c r="E55" s="55"/>
      <c r="F55" s="55"/>
      <c r="G55" s="55"/>
      <c r="H55" s="55"/>
      <c r="I55" s="55"/>
      <c r="J55" s="55"/>
      <c r="K55" s="55"/>
      <c r="L55" s="55"/>
      <c r="M55" s="55"/>
      <c r="N55" s="55"/>
      <c r="O55" s="55"/>
      <c r="P55" s="55"/>
      <c r="Q55" s="55"/>
      <c r="R55" s="55"/>
      <c r="S55" s="55"/>
    </row>
    <row r="56" spans="2:19" ht="15.6" x14ac:dyDescent="0.3">
      <c r="B56" s="55"/>
      <c r="C56" s="55"/>
      <c r="D56" s="55"/>
      <c r="E56" s="55"/>
      <c r="F56" s="55"/>
      <c r="G56" s="55"/>
      <c r="H56" s="55"/>
      <c r="I56" s="55"/>
      <c r="J56" s="55"/>
      <c r="K56" s="55"/>
      <c r="L56" s="55"/>
      <c r="M56" s="55"/>
      <c r="N56" s="55"/>
      <c r="O56" s="55"/>
      <c r="P56" s="55"/>
      <c r="Q56" s="55"/>
      <c r="R56" s="55"/>
      <c r="S56" s="55"/>
    </row>
    <row r="57" spans="2:19" ht="15.6" x14ac:dyDescent="0.3">
      <c r="B57" s="55"/>
      <c r="C57" s="55"/>
      <c r="D57" s="55"/>
      <c r="E57" s="55"/>
      <c r="F57" s="55"/>
      <c r="G57" s="55"/>
      <c r="H57" s="55"/>
      <c r="I57" s="55"/>
      <c r="J57" s="55"/>
      <c r="K57" s="55"/>
      <c r="L57" s="55"/>
      <c r="M57" s="55"/>
      <c r="N57" s="55"/>
      <c r="O57" s="55"/>
      <c r="P57" s="55"/>
      <c r="Q57" s="55"/>
      <c r="R57" s="55"/>
      <c r="S57" s="55"/>
    </row>
    <row r="58" spans="2:19" ht="15.6" x14ac:dyDescent="0.3">
      <c r="B58" s="55"/>
      <c r="C58" s="55"/>
      <c r="D58" s="55"/>
      <c r="E58" s="55"/>
      <c r="F58" s="55"/>
      <c r="G58" s="55"/>
      <c r="H58" s="55"/>
      <c r="I58" s="55"/>
      <c r="J58" s="55"/>
      <c r="K58" s="55"/>
      <c r="L58" s="55"/>
      <c r="M58" s="55"/>
      <c r="N58" s="55"/>
      <c r="O58" s="55"/>
      <c r="P58" s="55"/>
      <c r="Q58" s="55"/>
      <c r="R58" s="55"/>
      <c r="S58" s="55"/>
    </row>
    <row r="59" spans="2:19" ht="15.6" x14ac:dyDescent="0.3">
      <c r="B59" s="55"/>
      <c r="C59" s="55"/>
      <c r="D59" s="55"/>
      <c r="E59" s="55"/>
      <c r="F59" s="55"/>
      <c r="G59" s="55"/>
      <c r="H59" s="55"/>
      <c r="I59" s="55"/>
      <c r="J59" s="55"/>
      <c r="K59" s="55"/>
      <c r="L59" s="55"/>
      <c r="M59" s="55"/>
      <c r="N59" s="55"/>
      <c r="O59" s="55"/>
      <c r="P59" s="55"/>
      <c r="Q59" s="55"/>
      <c r="R59" s="55"/>
      <c r="S59" s="55"/>
    </row>
    <row r="60" spans="2:19" ht="15.6" x14ac:dyDescent="0.3">
      <c r="B60" s="55"/>
      <c r="C60" s="55"/>
      <c r="D60" s="55"/>
      <c r="E60" s="55"/>
      <c r="F60" s="55"/>
      <c r="G60" s="55"/>
      <c r="H60" s="55"/>
      <c r="I60" s="55"/>
      <c r="J60" s="55"/>
      <c r="K60" s="55"/>
      <c r="L60" s="55"/>
      <c r="M60" s="55"/>
      <c r="N60" s="55"/>
      <c r="O60" s="55"/>
      <c r="P60" s="55"/>
      <c r="Q60" s="55"/>
      <c r="R60" s="55"/>
      <c r="S60" s="55"/>
    </row>
    <row r="61" spans="2:19" ht="15.6" x14ac:dyDescent="0.3">
      <c r="B61" s="55"/>
      <c r="C61" s="55"/>
      <c r="D61" s="55"/>
      <c r="E61" s="55"/>
      <c r="F61" s="55"/>
      <c r="G61" s="55"/>
      <c r="H61" s="55"/>
      <c r="I61" s="55"/>
      <c r="J61" s="55"/>
      <c r="K61" s="55"/>
      <c r="L61" s="55"/>
      <c r="M61" s="55"/>
      <c r="N61" s="55"/>
      <c r="O61" s="55"/>
      <c r="P61" s="55"/>
      <c r="Q61" s="55"/>
      <c r="R61" s="55"/>
      <c r="S61" s="55"/>
    </row>
    <row r="62" spans="2:19" ht="15.6" x14ac:dyDescent="0.3">
      <c r="B62" s="55"/>
      <c r="C62" s="55"/>
      <c r="D62" s="55"/>
      <c r="E62" s="55"/>
      <c r="F62" s="55"/>
      <c r="G62" s="55"/>
      <c r="H62" s="55"/>
      <c r="I62" s="55"/>
      <c r="J62" s="55"/>
      <c r="K62" s="55"/>
      <c r="L62" s="55"/>
      <c r="M62" s="55"/>
      <c r="N62" s="55"/>
      <c r="O62" s="55"/>
      <c r="P62" s="55"/>
      <c r="Q62" s="55"/>
      <c r="R62" s="55"/>
      <c r="S62" s="55"/>
    </row>
    <row r="63" spans="2:19" ht="15.6" x14ac:dyDescent="0.3">
      <c r="B63" s="55"/>
      <c r="C63" s="55"/>
      <c r="D63" s="55"/>
      <c r="E63" s="55"/>
      <c r="F63" s="55"/>
      <c r="G63" s="55"/>
      <c r="H63" s="55"/>
      <c r="I63" s="55"/>
      <c r="J63" s="55"/>
      <c r="K63" s="55"/>
      <c r="L63" s="55"/>
      <c r="M63" s="55"/>
      <c r="N63" s="55"/>
      <c r="O63" s="55"/>
      <c r="P63" s="55"/>
      <c r="Q63" s="55"/>
      <c r="R63" s="55"/>
      <c r="S63" s="55"/>
    </row>
    <row r="64" spans="2:19" ht="15.6" x14ac:dyDescent="0.3">
      <c r="B64" s="55"/>
      <c r="C64" s="55"/>
      <c r="D64" s="55"/>
      <c r="E64" s="55"/>
      <c r="F64" s="55"/>
      <c r="G64" s="55"/>
      <c r="H64" s="55"/>
      <c r="I64" s="55"/>
      <c r="J64" s="55"/>
      <c r="K64" s="55"/>
      <c r="L64" s="55"/>
      <c r="M64" s="55"/>
      <c r="N64" s="55"/>
      <c r="O64" s="55"/>
      <c r="P64" s="55"/>
      <c r="Q64" s="55"/>
      <c r="R64" s="55"/>
      <c r="S64" s="55"/>
    </row>
    <row r="65" spans="2:19" ht="15.6" x14ac:dyDescent="0.3">
      <c r="B65" s="55"/>
      <c r="C65" s="55"/>
      <c r="D65" s="55"/>
      <c r="E65" s="55"/>
      <c r="F65" s="55"/>
      <c r="G65" s="55"/>
      <c r="H65" s="55"/>
      <c r="I65" s="55"/>
      <c r="J65" s="55"/>
      <c r="K65" s="55"/>
      <c r="L65" s="55"/>
      <c r="M65" s="55"/>
      <c r="N65" s="55"/>
      <c r="O65" s="55"/>
      <c r="P65" s="55"/>
      <c r="Q65" s="55"/>
      <c r="R65" s="55"/>
      <c r="S65" s="55"/>
    </row>
    <row r="66" spans="2:19" ht="15.6" x14ac:dyDescent="0.3">
      <c r="B66" s="55"/>
      <c r="C66" s="55"/>
      <c r="D66" s="55"/>
      <c r="E66" s="55"/>
      <c r="F66" s="55"/>
      <c r="G66" s="55"/>
      <c r="H66" s="55"/>
      <c r="I66" s="55"/>
      <c r="J66" s="55"/>
      <c r="K66" s="55"/>
      <c r="L66" s="55"/>
      <c r="M66" s="55"/>
      <c r="N66" s="55"/>
      <c r="O66" s="55"/>
      <c r="P66" s="55"/>
      <c r="Q66" s="55"/>
      <c r="R66" s="55"/>
      <c r="S66" s="55"/>
    </row>
    <row r="67" spans="2:19" ht="15.6" x14ac:dyDescent="0.3">
      <c r="B67" s="55"/>
      <c r="C67" s="55"/>
      <c r="D67" s="55"/>
      <c r="E67" s="55"/>
      <c r="F67" s="55"/>
      <c r="G67" s="55"/>
      <c r="H67" s="55"/>
      <c r="I67" s="55"/>
      <c r="J67" s="55"/>
      <c r="K67" s="55"/>
      <c r="L67" s="55"/>
      <c r="M67" s="55"/>
      <c r="N67" s="55"/>
      <c r="O67" s="55"/>
      <c r="P67" s="55"/>
      <c r="Q67" s="55"/>
      <c r="R67" s="55"/>
      <c r="S67" s="55"/>
    </row>
    <row r="68" spans="2:19" ht="15.6" x14ac:dyDescent="0.3">
      <c r="B68" s="55"/>
      <c r="C68" s="55"/>
      <c r="D68" s="55"/>
      <c r="E68" s="55"/>
      <c r="F68" s="55"/>
      <c r="G68" s="55"/>
      <c r="H68" s="55"/>
      <c r="I68" s="55"/>
      <c r="J68" s="55"/>
      <c r="K68" s="55"/>
      <c r="L68" s="55"/>
      <c r="M68" s="55"/>
      <c r="N68" s="55"/>
      <c r="O68" s="55"/>
      <c r="P68" s="55"/>
      <c r="Q68" s="55"/>
      <c r="R68" s="55"/>
      <c r="S68" s="55"/>
    </row>
    <row r="69" spans="2:19" ht="15.6" x14ac:dyDescent="0.3">
      <c r="B69" s="55"/>
      <c r="C69" s="55"/>
      <c r="D69" s="55"/>
      <c r="E69" s="55"/>
      <c r="F69" s="55"/>
      <c r="G69" s="55"/>
      <c r="H69" s="55"/>
      <c r="I69" s="55"/>
      <c r="J69" s="55"/>
      <c r="K69" s="55"/>
      <c r="L69" s="55"/>
      <c r="M69" s="55"/>
      <c r="N69" s="55"/>
      <c r="O69" s="55"/>
      <c r="P69" s="55"/>
      <c r="Q69" s="55"/>
      <c r="R69" s="55"/>
      <c r="S69" s="55"/>
    </row>
    <row r="70" spans="2:19" ht="15.6" x14ac:dyDescent="0.3">
      <c r="B70" s="55"/>
      <c r="C70" s="55"/>
      <c r="D70" s="55"/>
      <c r="E70" s="55"/>
      <c r="F70" s="55"/>
      <c r="G70" s="55"/>
      <c r="H70" s="55"/>
      <c r="I70" s="55"/>
      <c r="J70" s="55"/>
      <c r="K70" s="55"/>
      <c r="L70" s="55"/>
      <c r="M70" s="55"/>
      <c r="N70" s="55"/>
      <c r="O70" s="55"/>
      <c r="P70" s="55"/>
      <c r="Q70" s="55"/>
      <c r="R70" s="55"/>
      <c r="S70" s="55"/>
    </row>
    <row r="71" spans="2:19" ht="15.6" x14ac:dyDescent="0.3">
      <c r="B71" s="55"/>
      <c r="C71" s="55"/>
      <c r="D71" s="55"/>
      <c r="E71" s="55"/>
      <c r="F71" s="55"/>
      <c r="G71" s="55"/>
      <c r="H71" s="55"/>
      <c r="I71" s="55"/>
      <c r="J71" s="55"/>
      <c r="K71" s="55"/>
      <c r="L71" s="55"/>
      <c r="M71" s="55"/>
      <c r="N71" s="55"/>
      <c r="O71" s="55"/>
      <c r="P71" s="55"/>
      <c r="Q71" s="55"/>
      <c r="R71" s="55"/>
      <c r="S71" s="55"/>
    </row>
    <row r="72" spans="2:19" ht="15.6" x14ac:dyDescent="0.3">
      <c r="B72" s="55"/>
      <c r="C72" s="55"/>
      <c r="D72" s="55"/>
      <c r="E72" s="55"/>
      <c r="F72" s="55"/>
      <c r="G72" s="55"/>
      <c r="H72" s="55"/>
      <c r="I72" s="55"/>
      <c r="J72" s="55"/>
      <c r="K72" s="55"/>
      <c r="L72" s="55"/>
      <c r="M72" s="55"/>
      <c r="N72" s="55"/>
      <c r="O72" s="55"/>
      <c r="P72" s="55"/>
      <c r="Q72" s="55"/>
      <c r="R72" s="55"/>
      <c r="S72" s="55"/>
    </row>
    <row r="73" spans="2:19" ht="15.6" x14ac:dyDescent="0.3">
      <c r="B73" s="55"/>
      <c r="C73" s="55"/>
      <c r="D73" s="55"/>
      <c r="E73" s="55"/>
      <c r="F73" s="55"/>
      <c r="G73" s="55"/>
      <c r="H73" s="55"/>
      <c r="I73" s="55"/>
      <c r="J73" s="55"/>
      <c r="K73" s="55"/>
      <c r="L73" s="55"/>
      <c r="M73" s="55"/>
      <c r="N73" s="55"/>
      <c r="O73" s="55"/>
      <c r="P73" s="55"/>
      <c r="Q73" s="55"/>
      <c r="R73" s="55"/>
      <c r="S73" s="55"/>
    </row>
    <row r="74" spans="2:19" ht="15.6" x14ac:dyDescent="0.3">
      <c r="B74" s="55"/>
      <c r="C74" s="55"/>
      <c r="D74" s="55"/>
      <c r="E74" s="55"/>
      <c r="F74" s="55"/>
      <c r="G74" s="55"/>
      <c r="H74" s="55"/>
      <c r="I74" s="55"/>
      <c r="J74" s="55"/>
      <c r="K74" s="55"/>
      <c r="L74" s="55"/>
      <c r="M74" s="55"/>
      <c r="N74" s="55"/>
      <c r="O74" s="55"/>
      <c r="P74" s="55"/>
      <c r="Q74" s="55"/>
      <c r="R74" s="55"/>
      <c r="S74" s="55"/>
    </row>
    <row r="75" spans="2:19" ht="15.6" x14ac:dyDescent="0.3">
      <c r="B75" s="55"/>
      <c r="C75" s="55"/>
      <c r="D75" s="55"/>
      <c r="E75" s="55"/>
      <c r="F75" s="55"/>
      <c r="G75" s="55"/>
      <c r="H75" s="55"/>
      <c r="I75" s="55"/>
      <c r="J75" s="55"/>
      <c r="K75" s="55"/>
      <c r="L75" s="55"/>
      <c r="M75" s="55"/>
      <c r="N75" s="55"/>
      <c r="O75" s="55"/>
      <c r="P75" s="55"/>
      <c r="Q75" s="55"/>
      <c r="R75" s="55"/>
      <c r="S75" s="55"/>
    </row>
    <row r="76" spans="2:19" ht="15.6" x14ac:dyDescent="0.3">
      <c r="B76" s="55"/>
      <c r="C76" s="55"/>
      <c r="D76" s="55"/>
      <c r="E76" s="55"/>
      <c r="F76" s="55"/>
      <c r="G76" s="55"/>
      <c r="H76" s="55"/>
      <c r="I76" s="55"/>
      <c r="J76" s="55"/>
      <c r="K76" s="55"/>
      <c r="L76" s="55"/>
      <c r="M76" s="55"/>
      <c r="N76" s="55"/>
      <c r="O76" s="55"/>
      <c r="P76" s="55"/>
      <c r="Q76" s="55"/>
      <c r="R76" s="55"/>
      <c r="S76" s="55"/>
    </row>
    <row r="77" spans="2:19" ht="15.6" x14ac:dyDescent="0.3">
      <c r="B77" s="55"/>
      <c r="C77" s="55"/>
      <c r="D77" s="55"/>
      <c r="E77" s="55"/>
      <c r="F77" s="55"/>
      <c r="G77" s="55"/>
      <c r="H77" s="55"/>
      <c r="I77" s="55"/>
      <c r="J77" s="55"/>
      <c r="K77" s="55"/>
      <c r="L77" s="55"/>
      <c r="M77" s="55"/>
      <c r="N77" s="55"/>
      <c r="O77" s="55"/>
      <c r="P77" s="55"/>
      <c r="Q77" s="55"/>
      <c r="R77" s="55"/>
      <c r="S77" s="55"/>
    </row>
    <row r="78" spans="2:19" ht="15.6" x14ac:dyDescent="0.3">
      <c r="B78" s="55"/>
      <c r="C78" s="55"/>
      <c r="D78" s="55"/>
      <c r="E78" s="55"/>
      <c r="F78" s="55"/>
      <c r="G78" s="55"/>
      <c r="H78" s="55"/>
      <c r="I78" s="55"/>
      <c r="J78" s="55"/>
      <c r="K78" s="55"/>
      <c r="L78" s="55"/>
      <c r="M78" s="55"/>
      <c r="N78" s="55"/>
      <c r="O78" s="55"/>
      <c r="P78" s="55"/>
      <c r="Q78" s="55"/>
      <c r="R78" s="55"/>
      <c r="S78" s="55"/>
    </row>
    <row r="79" spans="2:19" ht="15.6" x14ac:dyDescent="0.3">
      <c r="B79" s="55"/>
      <c r="C79" s="55"/>
      <c r="D79" s="55"/>
      <c r="E79" s="55"/>
      <c r="F79" s="55"/>
      <c r="G79" s="55"/>
      <c r="H79" s="55"/>
      <c r="I79" s="55"/>
      <c r="J79" s="55"/>
      <c r="K79" s="55"/>
      <c r="L79" s="55"/>
      <c r="M79" s="55"/>
      <c r="N79" s="55"/>
      <c r="O79" s="55"/>
      <c r="P79" s="55"/>
      <c r="Q79" s="55"/>
      <c r="R79" s="55"/>
      <c r="S79" s="55"/>
    </row>
    <row r="80" spans="2:19" ht="15.6" x14ac:dyDescent="0.3">
      <c r="B80" s="55"/>
      <c r="C80" s="55"/>
      <c r="D80" s="55"/>
      <c r="E80" s="55"/>
      <c r="F80" s="55"/>
      <c r="G80" s="55"/>
      <c r="H80" s="55"/>
      <c r="I80" s="55"/>
      <c r="J80" s="55"/>
      <c r="K80" s="55"/>
      <c r="L80" s="55"/>
      <c r="M80" s="55"/>
      <c r="N80" s="55"/>
      <c r="O80" s="55"/>
      <c r="P80" s="55"/>
      <c r="Q80" s="55"/>
      <c r="R80" s="55"/>
      <c r="S80" s="55"/>
    </row>
    <row r="81" spans="2:19" ht="15.6" x14ac:dyDescent="0.3">
      <c r="B81" s="55"/>
      <c r="C81" s="55"/>
      <c r="D81" s="55"/>
      <c r="E81" s="55"/>
      <c r="F81" s="55"/>
      <c r="G81" s="55"/>
      <c r="H81" s="55"/>
      <c r="I81" s="55"/>
      <c r="J81" s="55"/>
      <c r="K81" s="55"/>
      <c r="L81" s="55"/>
      <c r="M81" s="55"/>
      <c r="N81" s="55"/>
      <c r="O81" s="55"/>
      <c r="P81" s="55"/>
      <c r="Q81" s="55"/>
      <c r="R81" s="55"/>
      <c r="S81" s="55"/>
    </row>
    <row r="82" spans="2:19" ht="15.6" x14ac:dyDescent="0.3">
      <c r="B82" s="55"/>
      <c r="C82" s="55"/>
      <c r="D82" s="55"/>
      <c r="E82" s="55"/>
      <c r="F82" s="55"/>
      <c r="G82" s="55"/>
      <c r="H82" s="55"/>
      <c r="I82" s="55"/>
      <c r="J82" s="55"/>
      <c r="K82" s="55"/>
      <c r="L82" s="55"/>
      <c r="M82" s="55"/>
      <c r="N82" s="55"/>
      <c r="O82" s="55"/>
      <c r="P82" s="55"/>
      <c r="Q82" s="55"/>
      <c r="R82" s="55"/>
      <c r="S82" s="55"/>
    </row>
    <row r="83" spans="2:19" ht="15.6" x14ac:dyDescent="0.3">
      <c r="B83" s="55"/>
      <c r="C83" s="55"/>
      <c r="D83" s="55"/>
      <c r="E83" s="55"/>
      <c r="F83" s="55"/>
      <c r="G83" s="55"/>
      <c r="H83" s="55"/>
      <c r="I83" s="55"/>
      <c r="J83" s="55"/>
      <c r="K83" s="55"/>
      <c r="L83" s="55"/>
      <c r="M83" s="55"/>
      <c r="N83" s="55"/>
      <c r="O83" s="55"/>
      <c r="P83" s="55"/>
      <c r="Q83" s="55"/>
      <c r="R83" s="55"/>
      <c r="S83" s="55"/>
    </row>
    <row r="84" spans="2:19" ht="15.6" x14ac:dyDescent="0.3">
      <c r="B84" s="55"/>
      <c r="C84" s="55"/>
      <c r="D84" s="55"/>
      <c r="E84" s="55"/>
      <c r="F84" s="55"/>
      <c r="G84" s="55"/>
      <c r="H84" s="55"/>
      <c r="I84" s="55"/>
      <c r="J84" s="55"/>
      <c r="K84" s="55"/>
      <c r="L84" s="55"/>
      <c r="M84" s="55"/>
      <c r="N84" s="55"/>
      <c r="O84" s="55"/>
      <c r="P84" s="55"/>
      <c r="Q84" s="55"/>
      <c r="R84" s="55"/>
      <c r="S84" s="55"/>
    </row>
    <row r="85" spans="2:19" ht="15.6" x14ac:dyDescent="0.3">
      <c r="B85" s="55"/>
      <c r="C85" s="55"/>
      <c r="D85" s="55"/>
      <c r="E85" s="55"/>
      <c r="F85" s="55"/>
      <c r="G85" s="55"/>
      <c r="H85" s="55"/>
      <c r="I85" s="55"/>
      <c r="J85" s="55"/>
      <c r="K85" s="55"/>
      <c r="L85" s="55"/>
      <c r="M85" s="55"/>
      <c r="N85" s="55"/>
      <c r="O85" s="55"/>
      <c r="P85" s="55"/>
      <c r="Q85" s="55"/>
      <c r="R85" s="55"/>
      <c r="S85" s="55"/>
    </row>
    <row r="86" spans="2:19" ht="15.6" x14ac:dyDescent="0.3">
      <c r="B86" s="55"/>
      <c r="C86" s="55"/>
      <c r="D86" s="55"/>
      <c r="E86" s="55"/>
      <c r="F86" s="55"/>
      <c r="G86" s="55"/>
      <c r="H86" s="55"/>
      <c r="I86" s="55"/>
      <c r="J86" s="55"/>
      <c r="K86" s="55"/>
      <c r="L86" s="55"/>
      <c r="M86" s="55"/>
      <c r="N86" s="55"/>
      <c r="O86" s="55"/>
      <c r="P86" s="55"/>
      <c r="Q86" s="55"/>
      <c r="R86" s="55"/>
      <c r="S86" s="55"/>
    </row>
    <row r="87" spans="2:19" ht="15.6" x14ac:dyDescent="0.3">
      <c r="B87" s="55"/>
      <c r="C87" s="55"/>
      <c r="D87" s="55"/>
      <c r="E87" s="55"/>
      <c r="F87" s="55"/>
      <c r="G87" s="55"/>
      <c r="H87" s="55"/>
      <c r="I87" s="55"/>
      <c r="J87" s="55"/>
      <c r="K87" s="55"/>
      <c r="L87" s="55"/>
      <c r="M87" s="55"/>
      <c r="N87" s="55"/>
      <c r="O87" s="55"/>
      <c r="P87" s="55"/>
      <c r="Q87" s="55"/>
      <c r="R87" s="55"/>
      <c r="S87" s="55"/>
    </row>
    <row r="88" spans="2:19" ht="15.6" x14ac:dyDescent="0.3">
      <c r="B88" s="55"/>
      <c r="C88" s="55"/>
      <c r="D88" s="55"/>
      <c r="E88" s="55"/>
      <c r="F88" s="55"/>
      <c r="G88" s="55"/>
      <c r="H88" s="55"/>
      <c r="I88" s="55"/>
      <c r="J88" s="55"/>
      <c r="K88" s="55"/>
      <c r="L88" s="55"/>
      <c r="M88" s="55"/>
      <c r="N88" s="55"/>
      <c r="O88" s="55"/>
      <c r="P88" s="55"/>
      <c r="Q88" s="55"/>
      <c r="R88" s="55"/>
      <c r="S88" s="55"/>
    </row>
    <row r="89" spans="2:19" ht="15.6" x14ac:dyDescent="0.3">
      <c r="B89" s="55"/>
      <c r="C89" s="55"/>
      <c r="D89" s="55"/>
      <c r="E89" s="55"/>
      <c r="F89" s="55"/>
      <c r="G89" s="55"/>
      <c r="H89" s="55"/>
      <c r="I89" s="55"/>
      <c r="J89" s="55"/>
      <c r="K89" s="55"/>
      <c r="L89" s="55"/>
      <c r="M89" s="55"/>
      <c r="N89" s="55"/>
      <c r="O89" s="55"/>
      <c r="P89" s="55"/>
      <c r="Q89" s="55"/>
      <c r="R89" s="55"/>
      <c r="S89" s="55"/>
    </row>
    <row r="90" spans="2:19" ht="15.6" x14ac:dyDescent="0.3">
      <c r="B90" s="55"/>
      <c r="C90" s="55"/>
      <c r="D90" s="55"/>
      <c r="E90" s="55"/>
      <c r="F90" s="55"/>
      <c r="G90" s="55"/>
      <c r="H90" s="55"/>
      <c r="I90" s="55"/>
      <c r="J90" s="55"/>
      <c r="K90" s="55"/>
      <c r="L90" s="55"/>
      <c r="M90" s="55"/>
      <c r="N90" s="55"/>
      <c r="O90" s="55"/>
      <c r="P90" s="55"/>
      <c r="Q90" s="55"/>
      <c r="R90" s="55"/>
      <c r="S90" s="55"/>
    </row>
    <row r="91" spans="2:19" ht="15.6" x14ac:dyDescent="0.3">
      <c r="B91" s="55"/>
      <c r="C91" s="55"/>
      <c r="D91" s="55"/>
      <c r="E91" s="55"/>
      <c r="F91" s="55"/>
      <c r="G91" s="55"/>
      <c r="H91" s="55"/>
      <c r="I91" s="55"/>
      <c r="J91" s="55"/>
      <c r="K91" s="55"/>
      <c r="L91" s="55"/>
      <c r="M91" s="55"/>
      <c r="N91" s="55"/>
      <c r="O91" s="55"/>
      <c r="P91" s="55"/>
      <c r="Q91" s="55"/>
      <c r="R91" s="55"/>
      <c r="S91" s="55"/>
    </row>
    <row r="92" spans="2:19" ht="15.6" x14ac:dyDescent="0.3">
      <c r="B92" s="55"/>
      <c r="C92" s="55"/>
      <c r="D92" s="55"/>
      <c r="E92" s="55"/>
      <c r="F92" s="55"/>
      <c r="G92" s="55"/>
      <c r="H92" s="55"/>
      <c r="I92" s="55"/>
      <c r="J92" s="55"/>
      <c r="K92" s="55"/>
      <c r="L92" s="55"/>
      <c r="M92" s="55"/>
      <c r="N92" s="55"/>
      <c r="O92" s="55"/>
      <c r="P92" s="55"/>
      <c r="Q92" s="55"/>
      <c r="R92" s="55"/>
      <c r="S92" s="55"/>
    </row>
    <row r="93" spans="2:19" ht="15.6" x14ac:dyDescent="0.3">
      <c r="B93" s="55"/>
      <c r="C93" s="55"/>
      <c r="D93" s="55"/>
      <c r="E93" s="55"/>
      <c r="F93" s="55"/>
      <c r="G93" s="55"/>
      <c r="H93" s="55"/>
      <c r="I93" s="55"/>
      <c r="J93" s="55"/>
      <c r="K93" s="55"/>
      <c r="L93" s="55"/>
      <c r="M93" s="55"/>
      <c r="N93" s="55"/>
      <c r="O93" s="55"/>
      <c r="P93" s="55"/>
      <c r="Q93" s="55"/>
      <c r="R93" s="55"/>
      <c r="S93" s="55"/>
    </row>
    <row r="94" spans="2:19" ht="15.6" x14ac:dyDescent="0.3">
      <c r="B94" s="55"/>
      <c r="C94" s="55"/>
      <c r="D94" s="55"/>
      <c r="E94" s="55"/>
      <c r="F94" s="55"/>
      <c r="G94" s="55"/>
      <c r="H94" s="55"/>
      <c r="I94" s="55"/>
      <c r="J94" s="55"/>
      <c r="K94" s="55"/>
      <c r="L94" s="55"/>
      <c r="M94" s="55"/>
      <c r="N94" s="55"/>
      <c r="O94" s="55"/>
      <c r="P94" s="55"/>
      <c r="Q94" s="55"/>
      <c r="R94" s="55"/>
      <c r="S94" s="55"/>
    </row>
    <row r="95" spans="2:19" ht="15.6" x14ac:dyDescent="0.3">
      <c r="B95" s="55"/>
      <c r="C95" s="55"/>
      <c r="D95" s="55"/>
      <c r="E95" s="55"/>
      <c r="F95" s="55"/>
      <c r="G95" s="55"/>
      <c r="H95" s="55"/>
      <c r="I95" s="55"/>
      <c r="J95" s="55"/>
      <c r="K95" s="55"/>
      <c r="L95" s="55"/>
      <c r="M95" s="55"/>
      <c r="N95" s="55"/>
      <c r="O95" s="55"/>
      <c r="P95" s="55"/>
      <c r="Q95" s="55"/>
      <c r="R95" s="55"/>
      <c r="S95" s="55"/>
    </row>
    <row r="96" spans="2:19" ht="15.6" x14ac:dyDescent="0.3">
      <c r="B96" s="55"/>
      <c r="C96" s="55"/>
      <c r="D96" s="55"/>
      <c r="E96" s="55"/>
      <c r="F96" s="55"/>
      <c r="G96" s="55"/>
      <c r="H96" s="55"/>
      <c r="I96" s="55"/>
      <c r="J96" s="55"/>
      <c r="K96" s="55"/>
      <c r="L96" s="55"/>
      <c r="M96" s="55"/>
      <c r="N96" s="55"/>
      <c r="O96" s="55"/>
      <c r="P96" s="55"/>
      <c r="Q96" s="55"/>
      <c r="R96" s="55"/>
      <c r="S96" s="55"/>
    </row>
    <row r="97" spans="2:19" ht="15.6" x14ac:dyDescent="0.3">
      <c r="B97" s="55"/>
      <c r="C97" s="55"/>
      <c r="D97" s="55"/>
      <c r="E97" s="55"/>
      <c r="F97" s="55"/>
      <c r="G97" s="55"/>
      <c r="H97" s="55"/>
      <c r="I97" s="55"/>
      <c r="J97" s="55"/>
      <c r="K97" s="55"/>
      <c r="L97" s="55"/>
      <c r="M97" s="55"/>
      <c r="N97" s="55"/>
      <c r="O97" s="55"/>
      <c r="P97" s="55"/>
      <c r="Q97" s="55"/>
      <c r="R97" s="55"/>
      <c r="S97" s="55"/>
    </row>
    <row r="98" spans="2:19" ht="15.6" x14ac:dyDescent="0.3">
      <c r="B98" s="55"/>
      <c r="C98" s="55"/>
      <c r="D98" s="55"/>
      <c r="E98" s="55"/>
      <c r="F98" s="55"/>
      <c r="G98" s="55"/>
      <c r="H98" s="55"/>
      <c r="I98" s="55"/>
      <c r="J98" s="55"/>
      <c r="K98" s="55"/>
      <c r="L98" s="55"/>
      <c r="M98" s="55"/>
      <c r="N98" s="55"/>
      <c r="O98" s="55"/>
      <c r="P98" s="55"/>
      <c r="Q98" s="55"/>
      <c r="R98" s="55"/>
      <c r="S98" s="55"/>
    </row>
    <row r="99" spans="2:19" ht="15.6" x14ac:dyDescent="0.3">
      <c r="B99" s="55"/>
      <c r="C99" s="55"/>
      <c r="D99" s="55"/>
      <c r="E99" s="55"/>
      <c r="F99" s="55"/>
      <c r="G99" s="55"/>
      <c r="H99" s="55"/>
      <c r="I99" s="55"/>
      <c r="J99" s="55"/>
      <c r="K99" s="55"/>
      <c r="L99" s="55"/>
      <c r="M99" s="55"/>
      <c r="N99" s="55"/>
      <c r="O99" s="55"/>
      <c r="P99" s="55"/>
      <c r="Q99" s="55"/>
      <c r="R99" s="55"/>
      <c r="S99" s="55"/>
    </row>
    <row r="100" spans="2:19" ht="15.6" x14ac:dyDescent="0.3">
      <c r="B100" s="55"/>
      <c r="C100" s="55"/>
      <c r="D100" s="55"/>
      <c r="E100" s="55"/>
      <c r="F100" s="55"/>
      <c r="G100" s="55"/>
      <c r="H100" s="55"/>
      <c r="I100" s="55"/>
      <c r="J100" s="55"/>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row r="963" spans="2:19" ht="15.6" x14ac:dyDescent="0.3">
      <c r="B963" s="55"/>
      <c r="C963" s="55"/>
      <c r="D963" s="55"/>
      <c r="E963" s="55"/>
      <c r="F963" s="55"/>
      <c r="G963" s="55"/>
      <c r="H963" s="55"/>
      <c r="I963" s="55"/>
      <c r="J963" s="55"/>
      <c r="K963" s="55"/>
      <c r="L963" s="55"/>
      <c r="M963" s="55"/>
      <c r="N963" s="55"/>
      <c r="O963" s="55"/>
      <c r="P963" s="55"/>
      <c r="Q963" s="55"/>
      <c r="R963" s="55"/>
      <c r="S963" s="55"/>
    </row>
    <row r="964" spans="2:19" ht="15.6" x14ac:dyDescent="0.3">
      <c r="B964" s="55"/>
      <c r="C964" s="55"/>
      <c r="D964" s="55"/>
      <c r="E964" s="55"/>
      <c r="F964" s="55"/>
      <c r="G964" s="55"/>
      <c r="H964" s="55"/>
      <c r="I964" s="55"/>
      <c r="J964" s="55"/>
      <c r="K964" s="55"/>
      <c r="L964" s="55"/>
      <c r="M964" s="55"/>
      <c r="N964" s="55"/>
      <c r="O964" s="55"/>
      <c r="P964" s="55"/>
      <c r="Q964" s="55"/>
      <c r="R964" s="55"/>
      <c r="S964" s="55"/>
    </row>
    <row r="965" spans="2:19" ht="15.6" x14ac:dyDescent="0.3">
      <c r="B965" s="55"/>
      <c r="C965" s="55"/>
      <c r="D965" s="55"/>
      <c r="E965" s="55"/>
      <c r="F965" s="55"/>
      <c r="G965" s="55"/>
      <c r="H965" s="55"/>
      <c r="I965" s="55"/>
      <c r="J965" s="55"/>
      <c r="K965" s="55"/>
      <c r="L965" s="55"/>
      <c r="M965" s="55"/>
      <c r="N965" s="55"/>
      <c r="O965" s="55"/>
      <c r="P965" s="55"/>
      <c r="Q965" s="55"/>
      <c r="R965" s="55"/>
      <c r="S965" s="55"/>
    </row>
    <row r="966" spans="2:19" ht="15.6" x14ac:dyDescent="0.3">
      <c r="B966" s="55"/>
      <c r="C966" s="55"/>
      <c r="D966" s="55"/>
      <c r="E966" s="55"/>
      <c r="F966" s="55"/>
      <c r="G966" s="55"/>
      <c r="H966" s="55"/>
      <c r="I966" s="55"/>
      <c r="J966" s="55"/>
      <c r="K966" s="55"/>
      <c r="L966" s="55"/>
      <c r="M966" s="55"/>
      <c r="N966" s="55"/>
      <c r="O966" s="55"/>
      <c r="P966" s="55"/>
      <c r="Q966" s="55"/>
      <c r="R966" s="55"/>
      <c r="S966" s="55"/>
    </row>
    <row r="967" spans="2:19" ht="15.6" x14ac:dyDescent="0.3">
      <c r="B967" s="55"/>
      <c r="C967" s="55"/>
      <c r="D967" s="55"/>
      <c r="E967" s="55"/>
      <c r="F967" s="55"/>
      <c r="G967" s="55"/>
      <c r="H967" s="55"/>
      <c r="I967" s="55"/>
      <c r="J967" s="55"/>
      <c r="K967" s="55"/>
      <c r="L967" s="55"/>
      <c r="M967" s="55"/>
      <c r="N967" s="55"/>
      <c r="O967" s="55"/>
      <c r="P967" s="55"/>
      <c r="Q967" s="55"/>
      <c r="R967" s="55"/>
      <c r="S967" s="55"/>
    </row>
    <row r="968" spans="2:19" ht="15.6" x14ac:dyDescent="0.3">
      <c r="B968" s="55"/>
      <c r="C968" s="55"/>
      <c r="D968" s="55"/>
      <c r="E968" s="55"/>
      <c r="F968" s="55"/>
      <c r="G968" s="55"/>
      <c r="H968" s="55"/>
      <c r="I968" s="55"/>
      <c r="J968" s="55"/>
      <c r="K968" s="55"/>
      <c r="L968" s="55"/>
      <c r="M968" s="55"/>
      <c r="N968" s="55"/>
      <c r="O968" s="55"/>
      <c r="P968" s="55"/>
      <c r="Q968" s="55"/>
      <c r="R968" s="55"/>
      <c r="S968" s="55"/>
    </row>
    <row r="969" spans="2:19" ht="15.6" x14ac:dyDescent="0.3">
      <c r="B969" s="55"/>
      <c r="C969" s="55"/>
      <c r="D969" s="55"/>
      <c r="E969" s="55"/>
      <c r="F969" s="55"/>
      <c r="G969" s="55"/>
      <c r="H969" s="55"/>
      <c r="I969" s="55"/>
      <c r="J969" s="55"/>
      <c r="K969" s="55"/>
      <c r="L969" s="55"/>
      <c r="M969" s="55"/>
      <c r="N969" s="55"/>
      <c r="O969" s="55"/>
      <c r="P969" s="55"/>
      <c r="Q969" s="55"/>
      <c r="R969" s="55"/>
      <c r="S969" s="55"/>
    </row>
    <row r="970" spans="2:19" ht="15.6" x14ac:dyDescent="0.3">
      <c r="B970" s="55"/>
      <c r="C970" s="55"/>
      <c r="D970" s="55"/>
      <c r="E970" s="55"/>
      <c r="F970" s="55"/>
      <c r="G970" s="55"/>
      <c r="H970" s="55"/>
      <c r="I970" s="55"/>
      <c r="J970" s="55"/>
      <c r="K970" s="55"/>
      <c r="L970" s="55"/>
      <c r="M970" s="55"/>
      <c r="N970" s="55"/>
      <c r="O970" s="55"/>
      <c r="P970" s="55"/>
      <c r="Q970" s="55"/>
      <c r="R970" s="55"/>
      <c r="S970" s="55"/>
    </row>
    <row r="971" spans="2:19" ht="15.6" x14ac:dyDescent="0.3">
      <c r="B971" s="55"/>
      <c r="C971" s="55"/>
      <c r="D971" s="55"/>
      <c r="E971" s="55"/>
      <c r="F971" s="55"/>
      <c r="G971" s="55"/>
      <c r="H971" s="55"/>
      <c r="I971" s="55"/>
      <c r="J971" s="55"/>
      <c r="K971" s="55"/>
      <c r="L971" s="55"/>
      <c r="M971" s="55"/>
      <c r="N971" s="55"/>
      <c r="O971" s="55"/>
      <c r="P971" s="55"/>
      <c r="Q971" s="55"/>
      <c r="R971" s="55"/>
      <c r="S971" s="55"/>
    </row>
    <row r="972" spans="2:19" ht="15.6" x14ac:dyDescent="0.3">
      <c r="B972" s="55"/>
      <c r="C972" s="55"/>
      <c r="D972" s="55"/>
      <c r="E972" s="55"/>
      <c r="F972" s="55"/>
      <c r="G972" s="55"/>
      <c r="H972" s="55"/>
      <c r="I972" s="55"/>
      <c r="J972" s="55"/>
      <c r="K972" s="55"/>
      <c r="L972" s="55"/>
      <c r="M972" s="55"/>
      <c r="N972" s="55"/>
      <c r="O972" s="55"/>
      <c r="P972" s="55"/>
      <c r="Q972" s="55"/>
      <c r="R972" s="55"/>
      <c r="S972" s="55"/>
    </row>
    <row r="973" spans="2:19" ht="15.6" x14ac:dyDescent="0.3">
      <c r="B973" s="55"/>
      <c r="C973" s="55"/>
      <c r="D973" s="55"/>
      <c r="E973" s="55"/>
      <c r="F973" s="55"/>
      <c r="G973" s="55"/>
      <c r="H973" s="55"/>
      <c r="I973" s="55"/>
      <c r="J973" s="55"/>
      <c r="K973" s="55"/>
      <c r="L973" s="55"/>
      <c r="M973" s="55"/>
      <c r="N973" s="55"/>
      <c r="O973" s="55"/>
      <c r="P973" s="55"/>
      <c r="Q973" s="55"/>
      <c r="R973" s="55"/>
      <c r="S973" s="55"/>
    </row>
    <row r="974" spans="2:19" ht="15.6" x14ac:dyDescent="0.3">
      <c r="B974" s="55"/>
      <c r="C974" s="55"/>
      <c r="D974" s="55"/>
      <c r="E974" s="55"/>
      <c r="F974" s="55"/>
      <c r="G974" s="55"/>
      <c r="H974" s="55"/>
      <c r="I974" s="55"/>
      <c r="J974" s="55"/>
      <c r="K974" s="55"/>
      <c r="L974" s="55"/>
      <c r="M974" s="55"/>
      <c r="N974" s="55"/>
      <c r="O974" s="55"/>
      <c r="P974" s="55"/>
      <c r="Q974" s="55"/>
      <c r="R974" s="55"/>
      <c r="S974" s="55"/>
    </row>
    <row r="975" spans="2:19" ht="15.6" x14ac:dyDescent="0.3">
      <c r="B975" s="55"/>
      <c r="C975" s="55"/>
      <c r="D975" s="55"/>
      <c r="E975" s="55"/>
      <c r="F975" s="55"/>
      <c r="G975" s="55"/>
      <c r="H975" s="55"/>
      <c r="I975" s="55"/>
      <c r="J975" s="55"/>
      <c r="K975" s="55"/>
      <c r="L975" s="55"/>
      <c r="M975" s="55"/>
      <c r="N975" s="55"/>
      <c r="O975" s="55"/>
      <c r="P975" s="55"/>
      <c r="Q975" s="55"/>
      <c r="R975" s="55"/>
      <c r="S975" s="55"/>
    </row>
    <row r="976" spans="2:19" ht="15.6" x14ac:dyDescent="0.3">
      <c r="B976" s="55"/>
      <c r="C976" s="55"/>
      <c r="D976" s="55"/>
      <c r="E976" s="55"/>
      <c r="F976" s="55"/>
      <c r="G976" s="55"/>
      <c r="H976" s="55"/>
      <c r="I976" s="55"/>
      <c r="J976" s="55"/>
      <c r="K976" s="55"/>
      <c r="L976" s="55"/>
      <c r="M976" s="55"/>
      <c r="N976" s="55"/>
      <c r="O976" s="55"/>
      <c r="P976" s="55"/>
      <c r="Q976" s="55"/>
      <c r="R976" s="55"/>
      <c r="S976" s="55"/>
    </row>
    <row r="977" spans="2:19" ht="15.6" x14ac:dyDescent="0.3">
      <c r="B977" s="55"/>
      <c r="C977" s="55"/>
      <c r="D977" s="55"/>
      <c r="E977" s="55"/>
      <c r="F977" s="55"/>
      <c r="G977" s="55"/>
      <c r="H977" s="55"/>
      <c r="I977" s="55"/>
      <c r="J977" s="55"/>
      <c r="K977" s="55"/>
      <c r="L977" s="55"/>
      <c r="M977" s="55"/>
      <c r="N977" s="55"/>
      <c r="O977" s="55"/>
      <c r="P977" s="55"/>
      <c r="Q977" s="55"/>
      <c r="R977" s="55"/>
      <c r="S977" s="55"/>
    </row>
    <row r="978" spans="2:19" ht="15.6" x14ac:dyDescent="0.3">
      <c r="B978" s="55"/>
      <c r="C978" s="55"/>
      <c r="D978" s="55"/>
      <c r="E978" s="55"/>
      <c r="F978" s="55"/>
      <c r="G978" s="55"/>
      <c r="H978" s="55"/>
      <c r="I978" s="55"/>
      <c r="J978" s="55"/>
      <c r="K978" s="55"/>
      <c r="L978" s="55"/>
      <c r="M978" s="55"/>
      <c r="N978" s="55"/>
      <c r="O978" s="55"/>
      <c r="P978" s="55"/>
      <c r="Q978" s="55"/>
      <c r="R978" s="55"/>
      <c r="S978" s="55"/>
    </row>
    <row r="979" spans="2:19" ht="15.6" x14ac:dyDescent="0.3">
      <c r="B979" s="55"/>
      <c r="C979" s="55"/>
      <c r="D979" s="55"/>
      <c r="E979" s="55"/>
      <c r="F979" s="55"/>
      <c r="G979" s="55"/>
      <c r="H979" s="55"/>
      <c r="I979" s="55"/>
      <c r="J979" s="55"/>
      <c r="K979" s="55"/>
      <c r="L979" s="55"/>
      <c r="M979" s="55"/>
      <c r="N979" s="55"/>
      <c r="O979" s="55"/>
      <c r="P979" s="55"/>
      <c r="Q979" s="55"/>
      <c r="R979" s="55"/>
      <c r="S979" s="55"/>
    </row>
    <row r="980" spans="2:19" ht="15.6" x14ac:dyDescent="0.3">
      <c r="B980" s="55"/>
      <c r="C980" s="55"/>
      <c r="D980" s="55"/>
      <c r="E980" s="55"/>
      <c r="F980" s="55"/>
      <c r="G980" s="55"/>
      <c r="H980" s="55"/>
      <c r="I980" s="55"/>
      <c r="J980" s="55"/>
      <c r="K980" s="55"/>
      <c r="L980" s="55"/>
      <c r="M980" s="55"/>
      <c r="N980" s="55"/>
      <c r="O980" s="55"/>
      <c r="P980" s="55"/>
      <c r="Q980" s="55"/>
      <c r="R980" s="55"/>
      <c r="S980" s="55"/>
    </row>
    <row r="981" spans="2:19" ht="15.6" x14ac:dyDescent="0.3">
      <c r="B981" s="55"/>
      <c r="C981" s="55"/>
      <c r="D981" s="55"/>
      <c r="E981" s="55"/>
      <c r="F981" s="55"/>
      <c r="G981" s="55"/>
      <c r="H981" s="55"/>
      <c r="I981" s="55"/>
      <c r="J981" s="55"/>
      <c r="K981" s="55"/>
      <c r="L981" s="55"/>
      <c r="M981" s="55"/>
      <c r="N981" s="55"/>
      <c r="O981" s="55"/>
      <c r="P981" s="55"/>
      <c r="Q981" s="55"/>
      <c r="R981" s="55"/>
      <c r="S981" s="55"/>
    </row>
    <row r="982" spans="2:19" ht="15.6" x14ac:dyDescent="0.3">
      <c r="B982" s="55"/>
      <c r="C982" s="55"/>
      <c r="D982" s="55"/>
      <c r="E982" s="55"/>
      <c r="F982" s="55"/>
      <c r="G982" s="55"/>
      <c r="H982" s="55"/>
      <c r="I982" s="55"/>
      <c r="J982" s="55"/>
      <c r="K982" s="55"/>
      <c r="L982" s="55"/>
      <c r="M982" s="55"/>
      <c r="N982" s="55"/>
      <c r="O982" s="55"/>
      <c r="P982" s="55"/>
      <c r="Q982" s="55"/>
      <c r="R982" s="55"/>
      <c r="S982" s="55"/>
    </row>
    <row r="983" spans="2:19" ht="15.6" x14ac:dyDescent="0.3">
      <c r="B983" s="55"/>
      <c r="C983" s="55"/>
      <c r="D983" s="55"/>
      <c r="E983" s="55"/>
      <c r="F983" s="55"/>
      <c r="G983" s="55"/>
      <c r="H983" s="55"/>
      <c r="I983" s="55"/>
      <c r="J983" s="55"/>
      <c r="K983" s="55"/>
      <c r="L983" s="55"/>
      <c r="M983" s="55"/>
      <c r="N983" s="55"/>
      <c r="O983" s="55"/>
      <c r="P983" s="55"/>
      <c r="Q983" s="55"/>
      <c r="R983" s="55"/>
      <c r="S983" s="55"/>
    </row>
    <row r="984" spans="2:19" ht="15.6" x14ac:dyDescent="0.3">
      <c r="B984" s="55"/>
      <c r="C984" s="55"/>
      <c r="D984" s="55"/>
      <c r="E984" s="55"/>
      <c r="F984" s="55"/>
      <c r="G984" s="55"/>
      <c r="H984" s="55"/>
      <c r="I984" s="55"/>
      <c r="J984" s="55"/>
      <c r="K984" s="55"/>
      <c r="L984" s="55"/>
      <c r="M984" s="55"/>
      <c r="N984" s="55"/>
      <c r="O984" s="55"/>
      <c r="P984" s="55"/>
      <c r="Q984" s="55"/>
      <c r="R984" s="55"/>
      <c r="S984" s="55"/>
    </row>
    <row r="985" spans="2:19" ht="15.6" x14ac:dyDescent="0.3">
      <c r="B985" s="55"/>
      <c r="C985" s="55"/>
      <c r="D985" s="55"/>
      <c r="E985" s="55"/>
      <c r="F985" s="55"/>
      <c r="G985" s="55"/>
      <c r="H985" s="55"/>
      <c r="I985" s="55"/>
      <c r="J985" s="55"/>
      <c r="K985" s="55"/>
      <c r="L985" s="55"/>
      <c r="M985" s="55"/>
      <c r="N985" s="55"/>
      <c r="O985" s="55"/>
      <c r="P985" s="55"/>
      <c r="Q985" s="55"/>
      <c r="R985" s="55"/>
      <c r="S985" s="55"/>
    </row>
    <row r="986" spans="2:19" ht="15.6" x14ac:dyDescent="0.3">
      <c r="B986" s="55"/>
      <c r="C986" s="55"/>
      <c r="D986" s="55"/>
      <c r="E986" s="55"/>
      <c r="F986" s="55"/>
      <c r="G986" s="55"/>
      <c r="H986" s="55"/>
      <c r="I986" s="55"/>
      <c r="J986" s="55"/>
      <c r="K986" s="55"/>
      <c r="L986" s="55"/>
      <c r="M986" s="55"/>
      <c r="N986" s="55"/>
      <c r="O986" s="55"/>
      <c r="P986" s="55"/>
      <c r="Q986" s="55"/>
      <c r="R986" s="55"/>
      <c r="S986" s="55"/>
    </row>
    <row r="987" spans="2:19" ht="15.6" x14ac:dyDescent="0.3">
      <c r="B987" s="55"/>
      <c r="C987" s="55"/>
      <c r="D987" s="55"/>
      <c r="E987" s="55"/>
      <c r="F987" s="55"/>
      <c r="G987" s="55"/>
      <c r="H987" s="55"/>
      <c r="I987" s="55"/>
      <c r="J987" s="55"/>
      <c r="K987" s="55"/>
      <c r="L987" s="55"/>
      <c r="M987" s="55"/>
      <c r="N987" s="55"/>
      <c r="O987" s="55"/>
      <c r="P987" s="55"/>
      <c r="Q987" s="55"/>
      <c r="R987" s="55"/>
      <c r="S987" s="55"/>
    </row>
  </sheetData>
  <dataValidations count="6">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8" xr:uid="{94B601CD-882C-4AF5-8D1D-63EF3A61DC26}"/>
    <dataValidation allowBlank="1" showInputMessage="1" showErrorMessage="1" prompt="Pildoma, jeigu sumanaus kaimo projektas teikiamas su partneriu (-iais)._x000a_" sqref="B21" xr:uid="{CBF9B605-E193-43D4-8F56-61A7D2040BD7}"/>
    <dataValidation allowBlank="1" showInputMessage="1" showErrorMessage="1" prompt="Aprašomas numatomas sumanaus kaimo projekto rezultatas, aiškiai nurodomas koks bus daromas poveikis / nauda įgyvendinus sumanaus projekte numatytas investicijas" sqref="B19" xr:uid="{1E383482-AC7A-4514-ABE1-8C1C1C4AA973}"/>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7" xr:uid="{B4DB7E3C-0D91-41B1-8CC2-4482CAA6CD07}"/>
    <dataValidation allowBlank="1" showInputMessage="1" showErrorMessage="1" prompt="Projekto poreikis, grindžiamas kaip nurodyta Taisyklių 60.7 papunktyje" sqref="B10" xr:uid="{A2BC9B04-420A-4DA5-9EDF-A771ACF9CDB0}"/>
    <dataValidation allowBlank="1" showInputMessage="1" showErrorMessage="1" prompt="Nurodomas veiklos pobūdis, kaip nustatyta Taisyklių 20 punkte" sqref="B7" xr:uid="{BB994142-A324-44D7-AD2B-8231B5427EFC}"/>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sheetPr codeName="Lapas6"/>
  <dimension ref="A1:S962"/>
  <sheetViews>
    <sheetView zoomScaleNormal="100" workbookViewId="0">
      <selection activeCell="B22" sqref="B22:E22"/>
    </sheetView>
  </sheetViews>
  <sheetFormatPr defaultColWidth="12.59765625" defaultRowHeight="15" customHeight="1" x14ac:dyDescent="0.3"/>
  <cols>
    <col min="1" max="1" width="6.296875" style="88" customWidth="1"/>
    <col min="2" max="2" width="8.796875" style="77" customWidth="1"/>
    <col min="3" max="4" width="11.796875" style="77" customWidth="1"/>
    <col min="5" max="5" width="16.69921875" style="77" customWidth="1"/>
    <col min="6" max="7" width="11" style="77" customWidth="1"/>
    <col min="8" max="8" width="12.09765625" style="77" customWidth="1"/>
    <col min="9" max="10" width="11" style="77" customWidth="1"/>
    <col min="11" max="19" width="7.59765625" style="89" customWidth="1"/>
    <col min="20" max="16384" width="12.59765625" style="89"/>
  </cols>
  <sheetData>
    <row r="1" spans="1:19" ht="15.6" x14ac:dyDescent="0.3">
      <c r="B1" s="55"/>
      <c r="C1" s="55"/>
      <c r="D1" s="55"/>
      <c r="E1" s="55"/>
      <c r="F1" s="55"/>
      <c r="G1" s="55"/>
      <c r="H1" s="55"/>
      <c r="I1" s="55"/>
      <c r="J1" s="55"/>
      <c r="K1" s="55"/>
      <c r="L1" s="55"/>
      <c r="M1" s="55"/>
      <c r="N1" s="55"/>
      <c r="O1" s="55"/>
      <c r="P1" s="55"/>
      <c r="Q1" s="55"/>
      <c r="R1" s="55"/>
      <c r="S1" s="55"/>
    </row>
    <row r="2" spans="1:19" ht="59.1" customHeight="1" x14ac:dyDescent="0.3">
      <c r="A2" s="88" t="s">
        <v>162</v>
      </c>
      <c r="B2" s="308" t="s">
        <v>405</v>
      </c>
      <c r="C2" s="308"/>
      <c r="D2" s="308"/>
      <c r="E2" s="308"/>
      <c r="F2" s="308"/>
      <c r="G2" s="308"/>
      <c r="H2" s="308"/>
      <c r="I2" s="308"/>
      <c r="J2" s="308"/>
      <c r="K2" s="55"/>
      <c r="L2" s="55"/>
      <c r="M2" s="55"/>
      <c r="N2" s="55"/>
      <c r="O2" s="55"/>
      <c r="P2" s="55"/>
      <c r="Q2" s="55"/>
      <c r="R2" s="55"/>
      <c r="S2" s="55"/>
    </row>
    <row r="3" spans="1:19" ht="51.6" customHeight="1" x14ac:dyDescent="0.3">
      <c r="A3" s="88" t="s">
        <v>163</v>
      </c>
      <c r="B3" s="309" t="s">
        <v>426</v>
      </c>
      <c r="C3" s="310"/>
      <c r="D3" s="310"/>
      <c r="E3" s="310"/>
      <c r="F3" s="310"/>
      <c r="G3" s="310"/>
      <c r="H3" s="310"/>
      <c r="I3" s="310"/>
      <c r="J3" s="311"/>
      <c r="K3" s="63"/>
      <c r="L3" s="63"/>
      <c r="M3" s="63"/>
      <c r="N3" s="63"/>
      <c r="O3" s="63"/>
      <c r="P3" s="63"/>
      <c r="Q3" s="63"/>
      <c r="R3" s="63"/>
      <c r="S3" s="63"/>
    </row>
    <row r="4" spans="1:19" ht="20.100000000000001" customHeight="1" x14ac:dyDescent="0.3">
      <c r="A4" s="88" t="s">
        <v>164</v>
      </c>
      <c r="B4" s="306" t="s">
        <v>406</v>
      </c>
      <c r="C4" s="306"/>
      <c r="D4" s="306"/>
      <c r="E4" s="306"/>
      <c r="F4" s="293"/>
      <c r="G4" s="295"/>
      <c r="H4" s="295"/>
      <c r="I4" s="295"/>
      <c r="J4" s="294"/>
      <c r="K4" s="63"/>
      <c r="L4" s="63"/>
      <c r="M4" s="63"/>
      <c r="N4" s="63"/>
      <c r="O4" s="63"/>
      <c r="P4" s="63"/>
      <c r="Q4" s="63"/>
      <c r="R4" s="63"/>
      <c r="S4" s="63"/>
    </row>
    <row r="5" spans="1:19" ht="17.55" customHeight="1" x14ac:dyDescent="0.3">
      <c r="A5" s="88" t="s">
        <v>165</v>
      </c>
      <c r="B5" s="306" t="s">
        <v>562</v>
      </c>
      <c r="C5" s="306"/>
      <c r="D5" s="306"/>
      <c r="E5" s="306"/>
      <c r="F5" s="271"/>
      <c r="G5" s="271"/>
      <c r="H5" s="271"/>
      <c r="I5" s="271"/>
      <c r="J5" s="271"/>
      <c r="K5" s="63"/>
      <c r="L5" s="63"/>
      <c r="M5" s="63"/>
      <c r="N5" s="63"/>
      <c r="O5" s="63"/>
      <c r="P5" s="63"/>
      <c r="Q5" s="63"/>
      <c r="R5" s="63"/>
      <c r="S5" s="63"/>
    </row>
    <row r="6" spans="1:19" ht="15.6" x14ac:dyDescent="0.3">
      <c r="A6" s="88" t="s">
        <v>166</v>
      </c>
      <c r="B6" s="306" t="s">
        <v>407</v>
      </c>
      <c r="C6" s="306"/>
      <c r="D6" s="306"/>
      <c r="E6" s="306"/>
      <c r="F6" s="271"/>
      <c r="G6" s="271"/>
      <c r="H6" s="271"/>
      <c r="I6" s="271"/>
      <c r="J6" s="271"/>
      <c r="K6" s="63"/>
      <c r="L6" s="63"/>
      <c r="M6" s="63"/>
      <c r="N6" s="63"/>
      <c r="O6" s="63"/>
      <c r="P6" s="63"/>
      <c r="Q6" s="63"/>
      <c r="R6" s="63"/>
      <c r="S6" s="63"/>
    </row>
    <row r="7" spans="1:19" ht="15.6" x14ac:dyDescent="0.3">
      <c r="A7" s="88" t="s">
        <v>167</v>
      </c>
      <c r="B7" s="306" t="s">
        <v>408</v>
      </c>
      <c r="C7" s="306"/>
      <c r="D7" s="306"/>
      <c r="E7" s="306"/>
      <c r="F7" s="271"/>
      <c r="G7" s="271"/>
      <c r="H7" s="271"/>
      <c r="I7" s="271"/>
      <c r="J7" s="271"/>
      <c r="K7" s="63"/>
      <c r="L7" s="63"/>
      <c r="M7" s="63"/>
      <c r="N7" s="63"/>
      <c r="O7" s="63"/>
      <c r="P7" s="63"/>
      <c r="Q7" s="63"/>
      <c r="R7" s="63"/>
      <c r="S7" s="63"/>
    </row>
    <row r="8" spans="1:19" ht="15.6" x14ac:dyDescent="0.3">
      <c r="A8" s="88" t="s">
        <v>168</v>
      </c>
      <c r="B8" s="306" t="s">
        <v>563</v>
      </c>
      <c r="C8" s="306"/>
      <c r="D8" s="306"/>
      <c r="E8" s="306"/>
      <c r="F8" s="271"/>
      <c r="G8" s="271"/>
      <c r="H8" s="271"/>
      <c r="I8" s="271"/>
      <c r="J8" s="271"/>
      <c r="K8" s="63"/>
      <c r="L8" s="63"/>
      <c r="M8" s="63"/>
      <c r="N8" s="63"/>
      <c r="O8" s="63"/>
      <c r="P8" s="63"/>
      <c r="Q8" s="63"/>
      <c r="R8" s="63"/>
      <c r="S8" s="63"/>
    </row>
    <row r="9" spans="1:19" ht="15.6" x14ac:dyDescent="0.3">
      <c r="A9" s="88" t="s">
        <v>169</v>
      </c>
      <c r="B9" s="306" t="s">
        <v>409</v>
      </c>
      <c r="C9" s="306"/>
      <c r="D9" s="306"/>
      <c r="E9" s="306"/>
      <c r="F9" s="271"/>
      <c r="G9" s="271"/>
      <c r="H9" s="271"/>
      <c r="I9" s="271"/>
      <c r="J9" s="271"/>
      <c r="K9" s="63"/>
      <c r="L9" s="63"/>
      <c r="M9" s="63"/>
      <c r="N9" s="63"/>
      <c r="O9" s="63"/>
      <c r="P9" s="63"/>
      <c r="Q9" s="63"/>
      <c r="R9" s="63"/>
      <c r="S9" s="63"/>
    </row>
    <row r="10" spans="1:19" ht="15.6" x14ac:dyDescent="0.3">
      <c r="A10" s="88" t="s">
        <v>170</v>
      </c>
      <c r="B10" s="306" t="s">
        <v>564</v>
      </c>
      <c r="C10" s="306"/>
      <c r="D10" s="306"/>
      <c r="E10" s="306"/>
      <c r="F10" s="271"/>
      <c r="G10" s="271"/>
      <c r="H10" s="271"/>
      <c r="I10" s="271"/>
      <c r="J10" s="271"/>
      <c r="K10" s="63"/>
      <c r="L10" s="63"/>
      <c r="M10" s="63"/>
      <c r="N10" s="63"/>
      <c r="O10" s="63"/>
      <c r="P10" s="63"/>
      <c r="Q10" s="63"/>
      <c r="R10" s="63"/>
      <c r="S10" s="63"/>
    </row>
    <row r="11" spans="1:19" ht="16.5" customHeight="1" x14ac:dyDescent="0.3">
      <c r="A11" s="88" t="s">
        <v>171</v>
      </c>
      <c r="B11" s="306" t="s">
        <v>410</v>
      </c>
      <c r="C11" s="306"/>
      <c r="D11" s="306"/>
      <c r="E11" s="306"/>
      <c r="F11" s="271"/>
      <c r="G11" s="271"/>
      <c r="H11" s="271"/>
      <c r="I11" s="271"/>
      <c r="J11" s="271"/>
      <c r="K11" s="63"/>
      <c r="L11" s="63"/>
      <c r="M11" s="63"/>
      <c r="N11" s="63"/>
      <c r="O11" s="63"/>
      <c r="P11" s="63"/>
      <c r="Q11" s="63"/>
      <c r="R11" s="63"/>
      <c r="S11" s="63"/>
    </row>
    <row r="12" spans="1:19" ht="17.100000000000001" customHeight="1" x14ac:dyDescent="0.3">
      <c r="A12" s="88" t="s">
        <v>172</v>
      </c>
      <c r="B12" s="306" t="s">
        <v>411</v>
      </c>
      <c r="C12" s="306"/>
      <c r="D12" s="306"/>
      <c r="E12" s="306"/>
      <c r="F12" s="271"/>
      <c r="G12" s="271"/>
      <c r="H12" s="271"/>
      <c r="I12" s="271"/>
      <c r="J12" s="271"/>
      <c r="K12" s="63"/>
      <c r="L12" s="63"/>
      <c r="M12" s="63"/>
      <c r="N12" s="63"/>
      <c r="O12" s="63"/>
      <c r="P12" s="63"/>
      <c r="Q12" s="63"/>
      <c r="R12" s="63"/>
      <c r="S12" s="63"/>
    </row>
    <row r="13" spans="1:19" ht="20.100000000000001" customHeight="1" x14ac:dyDescent="0.3">
      <c r="A13" s="88" t="s">
        <v>173</v>
      </c>
      <c r="B13" s="306" t="s">
        <v>565</v>
      </c>
      <c r="C13" s="306"/>
      <c r="D13" s="306"/>
      <c r="E13" s="306"/>
      <c r="F13" s="271"/>
      <c r="G13" s="271"/>
      <c r="H13" s="271"/>
      <c r="I13" s="271"/>
      <c r="J13" s="271"/>
      <c r="K13" s="63"/>
      <c r="L13" s="63"/>
      <c r="M13" s="63"/>
      <c r="N13" s="63"/>
      <c r="O13" s="63"/>
      <c r="P13" s="63"/>
      <c r="Q13" s="63"/>
      <c r="R13" s="63"/>
      <c r="S13" s="63"/>
    </row>
    <row r="14" spans="1:19" ht="15.6" customHeight="1" x14ac:dyDescent="0.3">
      <c r="A14" s="88" t="s">
        <v>174</v>
      </c>
      <c r="B14" s="306" t="s">
        <v>412</v>
      </c>
      <c r="C14" s="306"/>
      <c r="D14" s="306"/>
      <c r="E14" s="306"/>
      <c r="F14" s="271"/>
      <c r="G14" s="271"/>
      <c r="H14" s="271"/>
      <c r="I14" s="271"/>
      <c r="J14" s="271"/>
      <c r="K14" s="55"/>
      <c r="L14" s="55"/>
      <c r="M14" s="55"/>
      <c r="N14" s="55"/>
      <c r="O14" s="55"/>
      <c r="P14" s="55"/>
      <c r="Q14" s="55"/>
      <c r="R14" s="55"/>
      <c r="S14" s="55"/>
    </row>
    <row r="15" spans="1:19" ht="13.5" customHeight="1" x14ac:dyDescent="0.3">
      <c r="A15" s="88" t="s">
        <v>175</v>
      </c>
      <c r="B15" s="306" t="s">
        <v>566</v>
      </c>
      <c r="C15" s="306"/>
      <c r="D15" s="306"/>
      <c r="E15" s="306"/>
      <c r="F15" s="271"/>
      <c r="G15" s="271"/>
      <c r="H15" s="271"/>
      <c r="I15" s="271"/>
      <c r="J15" s="271"/>
      <c r="K15" s="63"/>
      <c r="L15" s="63"/>
      <c r="M15" s="63"/>
      <c r="N15" s="63"/>
      <c r="O15" s="63"/>
      <c r="P15" s="63"/>
      <c r="Q15" s="63"/>
      <c r="R15" s="63"/>
      <c r="S15" s="63"/>
    </row>
    <row r="16" spans="1:19" ht="19.5" customHeight="1" x14ac:dyDescent="0.3">
      <c r="A16" s="88" t="s">
        <v>176</v>
      </c>
      <c r="B16" s="306" t="s">
        <v>413</v>
      </c>
      <c r="C16" s="306"/>
      <c r="D16" s="306"/>
      <c r="E16" s="306"/>
      <c r="F16" s="271"/>
      <c r="G16" s="271"/>
      <c r="H16" s="271"/>
      <c r="I16" s="271"/>
      <c r="J16" s="271"/>
      <c r="K16" s="55"/>
      <c r="L16" s="55"/>
      <c r="M16" s="55"/>
      <c r="N16" s="55"/>
      <c r="O16" s="55"/>
      <c r="P16" s="55"/>
      <c r="Q16" s="55"/>
      <c r="R16" s="55"/>
      <c r="S16" s="55"/>
    </row>
    <row r="17" spans="1:19" ht="18.600000000000001" customHeight="1" x14ac:dyDescent="0.3">
      <c r="A17" s="88" t="s">
        <v>567</v>
      </c>
      <c r="B17" s="306" t="s">
        <v>568</v>
      </c>
      <c r="C17" s="306"/>
      <c r="D17" s="306"/>
      <c r="E17" s="306"/>
      <c r="F17" s="271"/>
      <c r="G17" s="271"/>
      <c r="H17" s="271"/>
      <c r="I17" s="271"/>
      <c r="J17" s="271"/>
      <c r="K17" s="63"/>
      <c r="L17" s="63"/>
      <c r="M17" s="63"/>
      <c r="N17" s="63"/>
      <c r="O17" s="63"/>
      <c r="P17" s="63"/>
      <c r="Q17" s="63"/>
      <c r="R17" s="63"/>
      <c r="S17" s="63"/>
    </row>
    <row r="18" spans="1:19" ht="21" customHeight="1" x14ac:dyDescent="0.3">
      <c r="A18" s="88" t="s">
        <v>575</v>
      </c>
      <c r="B18" s="306" t="s">
        <v>414</v>
      </c>
      <c r="C18" s="306"/>
      <c r="D18" s="306"/>
      <c r="E18" s="306"/>
      <c r="F18" s="271"/>
      <c r="G18" s="271"/>
      <c r="H18" s="271"/>
      <c r="I18" s="271"/>
      <c r="J18" s="271"/>
      <c r="K18" s="55"/>
      <c r="L18" s="55"/>
      <c r="M18" s="55"/>
      <c r="N18" s="55"/>
      <c r="O18" s="55"/>
      <c r="P18" s="55"/>
      <c r="Q18" s="55"/>
      <c r="R18" s="55"/>
      <c r="S18" s="55"/>
    </row>
    <row r="19" spans="1:19" ht="20.55" customHeight="1" x14ac:dyDescent="0.3">
      <c r="A19" s="88" t="s">
        <v>576</v>
      </c>
      <c r="B19" s="306" t="s">
        <v>415</v>
      </c>
      <c r="C19" s="306"/>
      <c r="D19" s="306"/>
      <c r="E19" s="306"/>
      <c r="F19" s="271"/>
      <c r="G19" s="271"/>
      <c r="H19" s="271"/>
      <c r="I19" s="271"/>
      <c r="J19" s="271"/>
      <c r="K19" s="55"/>
      <c r="L19" s="55"/>
      <c r="M19" s="55"/>
      <c r="N19" s="55"/>
      <c r="O19" s="55"/>
      <c r="P19" s="55"/>
      <c r="Q19" s="55"/>
      <c r="R19" s="55"/>
      <c r="S19" s="55"/>
    </row>
    <row r="20" spans="1:19" ht="20.100000000000001" customHeight="1" x14ac:dyDescent="0.3">
      <c r="A20" s="88" t="s">
        <v>569</v>
      </c>
      <c r="B20" s="306" t="s">
        <v>570</v>
      </c>
      <c r="C20" s="306"/>
      <c r="D20" s="306"/>
      <c r="E20" s="306"/>
      <c r="F20" s="271"/>
      <c r="G20" s="271"/>
      <c r="H20" s="271"/>
      <c r="I20" s="271"/>
      <c r="J20" s="271"/>
      <c r="K20" s="63"/>
      <c r="L20" s="63"/>
      <c r="M20" s="63"/>
      <c r="N20" s="63"/>
      <c r="O20" s="63"/>
      <c r="P20" s="63"/>
      <c r="Q20" s="63"/>
      <c r="R20" s="63"/>
      <c r="S20" s="63"/>
    </row>
    <row r="21" spans="1:19" ht="21" customHeight="1" x14ac:dyDescent="0.3">
      <c r="A21" s="88" t="s">
        <v>577</v>
      </c>
      <c r="B21" s="306" t="s">
        <v>416</v>
      </c>
      <c r="C21" s="306"/>
      <c r="D21" s="306"/>
      <c r="E21" s="306"/>
      <c r="F21" s="271"/>
      <c r="G21" s="271"/>
      <c r="H21" s="271"/>
      <c r="I21" s="271"/>
      <c r="J21" s="271"/>
      <c r="K21" s="55"/>
      <c r="L21" s="55"/>
      <c r="M21" s="55"/>
      <c r="N21" s="55"/>
      <c r="O21" s="55"/>
      <c r="P21" s="55"/>
      <c r="Q21" s="55"/>
      <c r="R21" s="55"/>
      <c r="S21" s="55"/>
    </row>
    <row r="22" spans="1:19" ht="21.6" customHeight="1" x14ac:dyDescent="0.3">
      <c r="A22" s="88" t="s">
        <v>578</v>
      </c>
      <c r="B22" s="306" t="s">
        <v>417</v>
      </c>
      <c r="C22" s="306"/>
      <c r="D22" s="306"/>
      <c r="E22" s="306"/>
      <c r="F22" s="271"/>
      <c r="G22" s="271"/>
      <c r="H22" s="271"/>
      <c r="I22" s="271"/>
      <c r="J22" s="271"/>
      <c r="K22" s="55"/>
      <c r="L22" s="55"/>
      <c r="M22" s="55"/>
      <c r="N22" s="55"/>
      <c r="O22" s="55"/>
      <c r="P22" s="55"/>
      <c r="Q22" s="55"/>
      <c r="R22" s="55"/>
      <c r="S22" s="55"/>
    </row>
    <row r="23" spans="1:19" ht="19.05" customHeight="1" x14ac:dyDescent="0.3">
      <c r="A23" s="88" t="s">
        <v>571</v>
      </c>
      <c r="B23" s="306" t="s">
        <v>572</v>
      </c>
      <c r="C23" s="306"/>
      <c r="D23" s="306"/>
      <c r="E23" s="306"/>
      <c r="F23" s="271"/>
      <c r="G23" s="271"/>
      <c r="H23" s="271"/>
      <c r="I23" s="271"/>
      <c r="J23" s="271"/>
      <c r="K23" s="63"/>
      <c r="L23" s="63"/>
      <c r="M23" s="63"/>
      <c r="N23" s="63"/>
      <c r="O23" s="63"/>
      <c r="P23" s="63"/>
      <c r="Q23" s="63"/>
      <c r="R23" s="63"/>
      <c r="S23" s="63"/>
    </row>
    <row r="24" spans="1:19" ht="22.5" customHeight="1" x14ac:dyDescent="0.3">
      <c r="A24" s="88" t="s">
        <v>579</v>
      </c>
      <c r="B24" s="306" t="s">
        <v>574</v>
      </c>
      <c r="C24" s="306"/>
      <c r="D24" s="306"/>
      <c r="E24" s="306"/>
      <c r="F24" s="271"/>
      <c r="G24" s="271"/>
      <c r="H24" s="271"/>
      <c r="I24" s="271"/>
      <c r="J24" s="271"/>
      <c r="K24" s="63"/>
      <c r="L24" s="63"/>
      <c r="M24" s="63"/>
      <c r="N24" s="63"/>
      <c r="O24" s="63"/>
      <c r="P24" s="63"/>
      <c r="Q24" s="63"/>
      <c r="R24" s="63"/>
      <c r="S24" s="63"/>
    </row>
    <row r="25" spans="1:19" ht="19.05" customHeight="1" x14ac:dyDescent="0.3">
      <c r="A25" s="88" t="s">
        <v>573</v>
      </c>
      <c r="B25" s="306" t="s">
        <v>418</v>
      </c>
      <c r="C25" s="306"/>
      <c r="D25" s="306"/>
      <c r="E25" s="306"/>
      <c r="F25" s="271"/>
      <c r="G25" s="271"/>
      <c r="H25" s="271"/>
      <c r="I25" s="271"/>
      <c r="J25" s="271"/>
      <c r="K25" s="55"/>
      <c r="L25" s="55"/>
      <c r="M25" s="55"/>
      <c r="N25" s="55"/>
      <c r="O25" s="55"/>
      <c r="P25" s="55"/>
      <c r="Q25" s="55"/>
      <c r="R25" s="55"/>
      <c r="S25" s="55"/>
    </row>
    <row r="26" spans="1:19" ht="15.6" x14ac:dyDescent="0.3">
      <c r="B26" s="55"/>
      <c r="C26" s="55"/>
      <c r="D26" s="55"/>
      <c r="E26" s="55"/>
      <c r="F26" s="55"/>
      <c r="G26" s="55"/>
      <c r="H26" s="55"/>
      <c r="I26" s="55"/>
      <c r="J26" s="55"/>
      <c r="K26" s="55"/>
      <c r="L26" s="55"/>
      <c r="M26" s="55"/>
      <c r="N26" s="55"/>
      <c r="O26" s="55"/>
      <c r="P26" s="55"/>
      <c r="Q26" s="55"/>
      <c r="R26" s="55"/>
      <c r="S26" s="55"/>
    </row>
    <row r="27" spans="1:19" ht="15.6" x14ac:dyDescent="0.3">
      <c r="A27" s="88" t="s">
        <v>60</v>
      </c>
      <c r="B27" s="307" t="s">
        <v>419</v>
      </c>
      <c r="C27" s="307"/>
      <c r="D27" s="307"/>
      <c r="E27" s="307"/>
      <c r="F27" s="307"/>
      <c r="G27" s="307"/>
      <c r="H27" s="307"/>
      <c r="I27" s="307"/>
      <c r="J27" s="307"/>
      <c r="K27" s="55"/>
      <c r="L27" s="55"/>
      <c r="M27" s="55"/>
      <c r="N27" s="55"/>
      <c r="O27" s="55"/>
      <c r="P27" s="55"/>
      <c r="Q27" s="55"/>
      <c r="R27" s="55"/>
      <c r="S27" s="55"/>
    </row>
    <row r="28" spans="1:19" ht="49.35" customHeight="1" x14ac:dyDescent="0.3">
      <c r="A28" s="88" t="s">
        <v>177</v>
      </c>
      <c r="B28" s="286" t="s">
        <v>420</v>
      </c>
      <c r="C28" s="278"/>
      <c r="D28" s="278"/>
      <c r="E28" s="278"/>
      <c r="F28" s="278"/>
      <c r="G28" s="278"/>
      <c r="H28" s="278"/>
      <c r="I28" s="278"/>
      <c r="J28" s="278"/>
      <c r="K28" s="55"/>
      <c r="L28" s="55"/>
      <c r="M28" s="55"/>
      <c r="N28" s="55"/>
      <c r="O28" s="55"/>
      <c r="P28" s="55"/>
      <c r="Q28" s="55"/>
      <c r="R28" s="55"/>
      <c r="S28" s="55"/>
    </row>
    <row r="29" spans="1:19" ht="15.6" x14ac:dyDescent="0.3">
      <c r="A29" s="88" t="s">
        <v>184</v>
      </c>
      <c r="B29" s="300" t="s">
        <v>178</v>
      </c>
      <c r="C29" s="301"/>
      <c r="D29" s="301"/>
      <c r="E29" s="301"/>
      <c r="F29" s="301"/>
      <c r="G29" s="301"/>
      <c r="H29" s="302"/>
      <c r="I29" s="281"/>
      <c r="J29" s="282"/>
      <c r="K29" s="55"/>
      <c r="L29" s="55"/>
      <c r="M29" s="55"/>
      <c r="N29" s="55"/>
      <c r="O29" s="55"/>
      <c r="P29" s="55"/>
      <c r="Q29" s="55"/>
      <c r="R29" s="55"/>
      <c r="S29" s="55"/>
    </row>
    <row r="30" spans="1:19" ht="46.05" customHeight="1" x14ac:dyDescent="0.3">
      <c r="B30" s="96" t="s">
        <v>44</v>
      </c>
      <c r="C30" s="279" t="s">
        <v>179</v>
      </c>
      <c r="D30" s="279"/>
      <c r="E30" s="279"/>
      <c r="F30" s="279"/>
      <c r="G30" s="279"/>
      <c r="H30" s="97" t="s">
        <v>180</v>
      </c>
      <c r="I30" s="296" t="s">
        <v>181</v>
      </c>
      <c r="J30" s="297"/>
      <c r="K30" s="55"/>
      <c r="L30" s="55"/>
      <c r="M30" s="55"/>
      <c r="N30" s="55"/>
      <c r="O30" s="55"/>
      <c r="P30" s="55"/>
      <c r="Q30" s="55"/>
      <c r="R30" s="55"/>
      <c r="S30" s="55"/>
    </row>
    <row r="31" spans="1:19" ht="15.6" x14ac:dyDescent="0.3">
      <c r="B31" s="98"/>
      <c r="C31" s="293"/>
      <c r="D31" s="295"/>
      <c r="E31" s="295"/>
      <c r="F31" s="295"/>
      <c r="G31" s="294"/>
      <c r="H31" s="53"/>
      <c r="I31" s="295"/>
      <c r="J31" s="294"/>
      <c r="K31" s="55"/>
      <c r="L31" s="55"/>
      <c r="M31" s="55"/>
      <c r="N31" s="55"/>
      <c r="O31" s="55"/>
      <c r="P31" s="55"/>
      <c r="Q31" s="55"/>
      <c r="R31" s="55"/>
      <c r="S31" s="55"/>
    </row>
    <row r="32" spans="1:19" ht="15.6" x14ac:dyDescent="0.3">
      <c r="B32" s="98"/>
      <c r="C32" s="271"/>
      <c r="D32" s="271"/>
      <c r="E32" s="271"/>
      <c r="F32" s="271"/>
      <c r="G32" s="271"/>
      <c r="H32" s="53"/>
      <c r="I32" s="293"/>
      <c r="J32" s="294"/>
      <c r="K32" s="55"/>
      <c r="L32" s="55"/>
      <c r="M32" s="55"/>
      <c r="N32" s="55"/>
      <c r="O32" s="55"/>
      <c r="P32" s="55"/>
      <c r="Q32" s="55"/>
      <c r="R32" s="55"/>
      <c r="S32" s="55"/>
    </row>
    <row r="33" spans="1:19" ht="15.6" x14ac:dyDescent="0.3">
      <c r="B33" s="98"/>
      <c r="C33" s="271"/>
      <c r="D33" s="271"/>
      <c r="E33" s="271"/>
      <c r="F33" s="271"/>
      <c r="G33" s="271"/>
      <c r="H33" s="53"/>
      <c r="I33" s="293"/>
      <c r="J33" s="294"/>
      <c r="K33" s="55"/>
      <c r="L33" s="55"/>
      <c r="M33" s="55"/>
      <c r="N33" s="55"/>
      <c r="O33" s="55"/>
      <c r="P33" s="55"/>
      <c r="Q33" s="55"/>
      <c r="R33" s="55"/>
      <c r="S33" s="55"/>
    </row>
    <row r="34" spans="1:19" ht="15.6" x14ac:dyDescent="0.3">
      <c r="B34" s="98"/>
      <c r="C34" s="271"/>
      <c r="D34" s="271"/>
      <c r="E34" s="271"/>
      <c r="F34" s="271"/>
      <c r="G34" s="271"/>
      <c r="H34" s="53"/>
      <c r="I34" s="293"/>
      <c r="J34" s="294"/>
      <c r="K34" s="55"/>
      <c r="L34" s="55"/>
      <c r="M34" s="55"/>
      <c r="N34" s="55"/>
      <c r="O34" s="55"/>
      <c r="P34" s="55"/>
      <c r="Q34" s="55"/>
      <c r="R34" s="55"/>
      <c r="S34" s="55"/>
    </row>
    <row r="35" spans="1:19" ht="15.6" x14ac:dyDescent="0.3">
      <c r="B35" s="98"/>
      <c r="C35" s="271"/>
      <c r="D35" s="271"/>
      <c r="E35" s="271"/>
      <c r="F35" s="271"/>
      <c r="G35" s="271"/>
      <c r="H35" s="53"/>
      <c r="I35" s="293"/>
      <c r="J35" s="294"/>
      <c r="K35" s="55"/>
      <c r="L35" s="55"/>
      <c r="M35" s="55"/>
      <c r="N35" s="55"/>
      <c r="O35" s="55"/>
      <c r="P35" s="55"/>
      <c r="Q35" s="55"/>
      <c r="R35" s="55"/>
      <c r="S35" s="55"/>
    </row>
    <row r="36" spans="1:19" ht="15.6" x14ac:dyDescent="0.3">
      <c r="B36" s="98"/>
      <c r="C36" s="293"/>
      <c r="D36" s="295"/>
      <c r="E36" s="295"/>
      <c r="F36" s="295"/>
      <c r="G36" s="294"/>
      <c r="H36" s="53"/>
      <c r="I36" s="293"/>
      <c r="J36" s="294"/>
      <c r="K36" s="55"/>
      <c r="L36" s="55"/>
      <c r="M36" s="55"/>
      <c r="N36" s="55"/>
      <c r="O36" s="55"/>
      <c r="P36" s="55"/>
      <c r="Q36" s="55"/>
      <c r="R36" s="55"/>
      <c r="S36" s="55"/>
    </row>
    <row r="37" spans="1:19" ht="59.55" customHeight="1" x14ac:dyDescent="0.3">
      <c r="A37" s="88" t="s">
        <v>185</v>
      </c>
      <c r="B37" s="283" t="s">
        <v>182</v>
      </c>
      <c r="C37" s="284"/>
      <c r="D37" s="284"/>
      <c r="E37" s="284"/>
      <c r="F37" s="284"/>
      <c r="G37" s="284"/>
      <c r="H37" s="285"/>
      <c r="I37" s="281"/>
      <c r="J37" s="282"/>
      <c r="K37" s="55"/>
      <c r="L37" s="55"/>
      <c r="M37" s="55"/>
      <c r="N37" s="55"/>
      <c r="O37" s="55"/>
      <c r="P37" s="55"/>
      <c r="Q37" s="55"/>
      <c r="R37" s="55"/>
      <c r="S37" s="55"/>
    </row>
    <row r="38" spans="1:19" ht="53.1" customHeight="1" x14ac:dyDescent="0.3">
      <c r="B38" s="96" t="s">
        <v>44</v>
      </c>
      <c r="C38" s="279" t="s">
        <v>179</v>
      </c>
      <c r="D38" s="279"/>
      <c r="E38" s="279"/>
      <c r="F38" s="279"/>
      <c r="G38" s="279"/>
      <c r="H38" s="97" t="s">
        <v>180</v>
      </c>
      <c r="I38" s="296" t="s">
        <v>183</v>
      </c>
      <c r="J38" s="297"/>
      <c r="K38" s="55"/>
      <c r="L38" s="55"/>
      <c r="M38" s="55"/>
      <c r="N38" s="55"/>
      <c r="O38" s="55"/>
      <c r="P38" s="55"/>
      <c r="Q38" s="55"/>
      <c r="R38" s="55"/>
      <c r="S38" s="55"/>
    </row>
    <row r="39" spans="1:19" ht="15.6" x14ac:dyDescent="0.3">
      <c r="B39" s="98"/>
      <c r="C39" s="293"/>
      <c r="D39" s="295"/>
      <c r="E39" s="295"/>
      <c r="F39" s="295"/>
      <c r="G39" s="294"/>
      <c r="H39" s="53"/>
      <c r="I39" s="295"/>
      <c r="J39" s="294"/>
      <c r="K39" s="55"/>
      <c r="L39" s="55"/>
      <c r="M39" s="55"/>
      <c r="N39" s="55"/>
      <c r="O39" s="55"/>
      <c r="P39" s="55"/>
      <c r="Q39" s="55"/>
      <c r="R39" s="55"/>
      <c r="S39" s="55"/>
    </row>
    <row r="40" spans="1:19" ht="15.6" x14ac:dyDescent="0.3">
      <c r="B40" s="98"/>
      <c r="C40" s="271"/>
      <c r="D40" s="271"/>
      <c r="E40" s="271"/>
      <c r="F40" s="271"/>
      <c r="G40" s="271"/>
      <c r="H40" s="53"/>
      <c r="I40" s="293"/>
      <c r="J40" s="294"/>
      <c r="K40" s="55"/>
      <c r="L40" s="55"/>
      <c r="M40" s="55"/>
      <c r="N40" s="55"/>
      <c r="O40" s="55"/>
      <c r="P40" s="55"/>
      <c r="Q40" s="55"/>
      <c r="R40" s="55"/>
      <c r="S40" s="55"/>
    </row>
    <row r="41" spans="1:19" ht="15.6" x14ac:dyDescent="0.3">
      <c r="B41" s="98"/>
      <c r="C41" s="271"/>
      <c r="D41" s="271"/>
      <c r="E41" s="271"/>
      <c r="F41" s="271"/>
      <c r="G41" s="271"/>
      <c r="H41" s="53"/>
      <c r="I41" s="293"/>
      <c r="J41" s="294"/>
      <c r="K41" s="55"/>
      <c r="L41" s="55"/>
      <c r="M41" s="55"/>
      <c r="N41" s="55"/>
      <c r="O41" s="55"/>
      <c r="P41" s="55"/>
      <c r="Q41" s="55"/>
      <c r="R41" s="55"/>
      <c r="S41" s="55"/>
    </row>
    <row r="42" spans="1:19" ht="15.6" x14ac:dyDescent="0.3">
      <c r="B42" s="98"/>
      <c r="C42" s="271"/>
      <c r="D42" s="271"/>
      <c r="E42" s="271"/>
      <c r="F42" s="271"/>
      <c r="G42" s="271"/>
      <c r="H42" s="53"/>
      <c r="I42" s="293"/>
      <c r="J42" s="294"/>
      <c r="K42" s="55"/>
      <c r="L42" s="55"/>
      <c r="M42" s="55"/>
      <c r="N42" s="55"/>
      <c r="O42" s="55"/>
      <c r="P42" s="55"/>
      <c r="Q42" s="55"/>
      <c r="R42" s="55"/>
      <c r="S42" s="55"/>
    </row>
    <row r="43" spans="1:19" ht="15.6" x14ac:dyDescent="0.3">
      <c r="B43" s="98"/>
      <c r="C43" s="271"/>
      <c r="D43" s="271"/>
      <c r="E43" s="271"/>
      <c r="F43" s="271"/>
      <c r="G43" s="271"/>
      <c r="H43" s="53"/>
      <c r="I43" s="293"/>
      <c r="J43" s="294"/>
      <c r="K43" s="55"/>
      <c r="L43" s="55"/>
      <c r="M43" s="55"/>
      <c r="N43" s="55"/>
      <c r="O43" s="55"/>
      <c r="P43" s="55"/>
      <c r="Q43" s="55"/>
      <c r="R43" s="55"/>
      <c r="S43" s="55"/>
    </row>
    <row r="44" spans="1:19" ht="15.6" x14ac:dyDescent="0.3">
      <c r="B44" s="98"/>
      <c r="C44" s="293"/>
      <c r="D44" s="295"/>
      <c r="E44" s="295"/>
      <c r="F44" s="295"/>
      <c r="G44" s="294"/>
      <c r="H44" s="53"/>
      <c r="I44" s="293"/>
      <c r="J44" s="294"/>
      <c r="K44" s="55"/>
      <c r="L44" s="55"/>
      <c r="M44" s="55"/>
      <c r="N44" s="55"/>
      <c r="O44" s="55"/>
      <c r="P44" s="55"/>
      <c r="Q44" s="55"/>
      <c r="R44" s="55"/>
      <c r="S44" s="55"/>
    </row>
    <row r="45" spans="1:19" ht="41.55" customHeight="1" x14ac:dyDescent="0.3">
      <c r="A45" s="88" t="s">
        <v>186</v>
      </c>
      <c r="B45" s="283" t="s">
        <v>187</v>
      </c>
      <c r="C45" s="284"/>
      <c r="D45" s="284"/>
      <c r="E45" s="284"/>
      <c r="F45" s="284"/>
      <c r="G45" s="284"/>
      <c r="H45" s="285"/>
      <c r="I45" s="281"/>
      <c r="J45" s="282"/>
      <c r="K45" s="55"/>
      <c r="L45" s="55"/>
      <c r="M45" s="55"/>
      <c r="N45" s="55"/>
      <c r="O45" s="55"/>
      <c r="P45" s="55"/>
      <c r="Q45" s="55"/>
      <c r="R45" s="55"/>
      <c r="S45" s="55"/>
    </row>
    <row r="46" spans="1:19" ht="47.55" customHeight="1" x14ac:dyDescent="0.3">
      <c r="B46" s="96" t="s">
        <v>44</v>
      </c>
      <c r="C46" s="303" t="s">
        <v>188</v>
      </c>
      <c r="D46" s="304"/>
      <c r="E46" s="304"/>
      <c r="F46" s="304"/>
      <c r="G46" s="304"/>
      <c r="H46" s="305"/>
      <c r="I46" s="296" t="s">
        <v>189</v>
      </c>
      <c r="J46" s="297"/>
      <c r="K46" s="55"/>
      <c r="L46" s="55"/>
      <c r="M46" s="55"/>
      <c r="N46" s="55"/>
      <c r="O46" s="55"/>
      <c r="P46" s="55"/>
      <c r="Q46" s="55"/>
      <c r="R46" s="55"/>
      <c r="S46" s="55"/>
    </row>
    <row r="47" spans="1:19" ht="15.6" x14ac:dyDescent="0.3">
      <c r="B47" s="98"/>
      <c r="C47" s="293"/>
      <c r="D47" s="295"/>
      <c r="E47" s="295"/>
      <c r="F47" s="295"/>
      <c r="G47" s="295"/>
      <c r="H47" s="294"/>
      <c r="I47" s="295"/>
      <c r="J47" s="294"/>
      <c r="K47" s="55"/>
      <c r="L47" s="55"/>
      <c r="M47" s="55"/>
      <c r="N47" s="55"/>
      <c r="O47" s="55"/>
      <c r="P47" s="55"/>
      <c r="Q47" s="55"/>
      <c r="R47" s="55"/>
      <c r="S47" s="55"/>
    </row>
    <row r="48" spans="1:19" ht="15.6" x14ac:dyDescent="0.3">
      <c r="B48" s="98"/>
      <c r="C48" s="293"/>
      <c r="D48" s="295"/>
      <c r="E48" s="295"/>
      <c r="F48" s="295"/>
      <c r="G48" s="295"/>
      <c r="H48" s="294"/>
      <c r="I48" s="293"/>
      <c r="J48" s="294"/>
      <c r="K48" s="55"/>
      <c r="L48" s="55"/>
      <c r="M48" s="55"/>
      <c r="N48" s="55"/>
      <c r="O48" s="55"/>
      <c r="P48" s="55"/>
      <c r="Q48" s="55"/>
      <c r="R48" s="55"/>
      <c r="S48" s="55"/>
    </row>
    <row r="49" spans="1:19" ht="15.6" x14ac:dyDescent="0.3">
      <c r="B49" s="98"/>
      <c r="C49" s="293"/>
      <c r="D49" s="295"/>
      <c r="E49" s="295"/>
      <c r="F49" s="295"/>
      <c r="G49" s="295"/>
      <c r="H49" s="294"/>
      <c r="I49" s="293"/>
      <c r="J49" s="294"/>
      <c r="K49" s="55"/>
      <c r="L49" s="55"/>
      <c r="M49" s="55"/>
      <c r="N49" s="55"/>
      <c r="O49" s="55"/>
      <c r="P49" s="55"/>
      <c r="Q49" s="55"/>
      <c r="R49" s="55"/>
      <c r="S49" s="55"/>
    </row>
    <row r="50" spans="1:19" ht="15.6" x14ac:dyDescent="0.3">
      <c r="B50" s="98"/>
      <c r="C50" s="293"/>
      <c r="D50" s="295"/>
      <c r="E50" s="295"/>
      <c r="F50" s="295"/>
      <c r="G50" s="295"/>
      <c r="H50" s="294"/>
      <c r="I50" s="293"/>
      <c r="J50" s="294"/>
      <c r="K50" s="55"/>
      <c r="L50" s="55"/>
      <c r="M50" s="55"/>
      <c r="N50" s="55"/>
      <c r="O50" s="55"/>
      <c r="P50" s="55"/>
      <c r="Q50" s="55"/>
      <c r="R50" s="55"/>
      <c r="S50" s="55"/>
    </row>
    <row r="51" spans="1:19" ht="15.6" x14ac:dyDescent="0.3">
      <c r="B51" s="98"/>
      <c r="C51" s="293"/>
      <c r="D51" s="295"/>
      <c r="E51" s="295"/>
      <c r="F51" s="295"/>
      <c r="G51" s="295"/>
      <c r="H51" s="294"/>
      <c r="I51" s="293"/>
      <c r="J51" s="294"/>
      <c r="K51" s="55"/>
      <c r="L51" s="55"/>
      <c r="M51" s="55"/>
      <c r="N51" s="55"/>
      <c r="O51" s="55"/>
      <c r="P51" s="55"/>
      <c r="Q51" s="55"/>
      <c r="R51" s="55"/>
      <c r="S51" s="55"/>
    </row>
    <row r="52" spans="1:19" ht="15.6" x14ac:dyDescent="0.3">
      <c r="B52" s="98"/>
      <c r="C52" s="293"/>
      <c r="D52" s="295"/>
      <c r="E52" s="295"/>
      <c r="F52" s="295"/>
      <c r="G52" s="295"/>
      <c r="H52" s="294"/>
      <c r="I52" s="293"/>
      <c r="J52" s="294"/>
      <c r="K52" s="55"/>
      <c r="L52" s="55"/>
      <c r="M52" s="55"/>
      <c r="N52" s="55"/>
      <c r="O52" s="55"/>
      <c r="P52" s="55"/>
      <c r="Q52" s="55"/>
      <c r="R52" s="55"/>
      <c r="S52" s="55"/>
    </row>
    <row r="53" spans="1:19" ht="33" customHeight="1" x14ac:dyDescent="0.3">
      <c r="A53" s="88" t="s">
        <v>191</v>
      </c>
      <c r="B53" s="283" t="s">
        <v>190</v>
      </c>
      <c r="C53" s="284"/>
      <c r="D53" s="284"/>
      <c r="E53" s="284"/>
      <c r="F53" s="284"/>
      <c r="G53" s="284"/>
      <c r="H53" s="285"/>
      <c r="I53" s="281"/>
      <c r="J53" s="282"/>
      <c r="K53" s="55"/>
      <c r="L53" s="55"/>
      <c r="M53" s="55"/>
      <c r="N53" s="55"/>
      <c r="O53" s="55"/>
      <c r="P53" s="55"/>
      <c r="Q53" s="55"/>
      <c r="R53" s="55"/>
      <c r="S53" s="55"/>
    </row>
    <row r="54" spans="1:19" ht="35.549999999999997" customHeight="1" x14ac:dyDescent="0.3">
      <c r="B54" s="96" t="s">
        <v>44</v>
      </c>
      <c r="C54" s="303" t="s">
        <v>188</v>
      </c>
      <c r="D54" s="304"/>
      <c r="E54" s="304"/>
      <c r="F54" s="304"/>
      <c r="G54" s="304"/>
      <c r="H54" s="305"/>
      <c r="I54" s="296" t="s">
        <v>189</v>
      </c>
      <c r="J54" s="297"/>
      <c r="K54" s="55"/>
      <c r="L54" s="55"/>
      <c r="M54" s="55"/>
      <c r="N54" s="55"/>
      <c r="O54" s="55"/>
      <c r="P54" s="55"/>
      <c r="Q54" s="55"/>
      <c r="R54" s="55"/>
      <c r="S54" s="55"/>
    </row>
    <row r="55" spans="1:19" ht="15.6" x14ac:dyDescent="0.3">
      <c r="B55" s="98"/>
      <c r="C55" s="293"/>
      <c r="D55" s="295"/>
      <c r="E55" s="295"/>
      <c r="F55" s="295"/>
      <c r="G55" s="295"/>
      <c r="H55" s="294"/>
      <c r="I55" s="295"/>
      <c r="J55" s="294"/>
      <c r="K55" s="55"/>
      <c r="L55" s="55"/>
      <c r="M55" s="55"/>
      <c r="N55" s="55"/>
      <c r="O55" s="55"/>
      <c r="P55" s="55"/>
      <c r="Q55" s="55"/>
      <c r="R55" s="55"/>
      <c r="S55" s="55"/>
    </row>
    <row r="56" spans="1:19" ht="15.6" x14ac:dyDescent="0.3">
      <c r="B56" s="98"/>
      <c r="C56" s="293"/>
      <c r="D56" s="295"/>
      <c r="E56" s="295"/>
      <c r="F56" s="295"/>
      <c r="G56" s="295"/>
      <c r="H56" s="294"/>
      <c r="I56" s="293"/>
      <c r="J56" s="294"/>
      <c r="K56" s="55"/>
      <c r="L56" s="55"/>
      <c r="M56" s="55"/>
      <c r="N56" s="55"/>
      <c r="O56" s="55"/>
      <c r="P56" s="55"/>
      <c r="Q56" s="55"/>
      <c r="R56" s="55"/>
      <c r="S56" s="55"/>
    </row>
    <row r="57" spans="1:19" ht="15.6" x14ac:dyDescent="0.3">
      <c r="B57" s="98"/>
      <c r="C57" s="293"/>
      <c r="D57" s="295"/>
      <c r="E57" s="295"/>
      <c r="F57" s="295"/>
      <c r="G57" s="295"/>
      <c r="H57" s="294"/>
      <c r="I57" s="293"/>
      <c r="J57" s="294"/>
      <c r="K57" s="55"/>
      <c r="L57" s="55"/>
      <c r="M57" s="55"/>
      <c r="N57" s="55"/>
      <c r="O57" s="55"/>
      <c r="P57" s="55"/>
      <c r="Q57" s="55"/>
      <c r="R57" s="55"/>
      <c r="S57" s="55"/>
    </row>
    <row r="58" spans="1:19" ht="15.6" x14ac:dyDescent="0.3">
      <c r="B58" s="98"/>
      <c r="C58" s="293"/>
      <c r="D58" s="295"/>
      <c r="E58" s="295"/>
      <c r="F58" s="295"/>
      <c r="G58" s="295"/>
      <c r="H58" s="294"/>
      <c r="I58" s="293"/>
      <c r="J58" s="294"/>
      <c r="K58" s="55"/>
      <c r="L58" s="55"/>
      <c r="M58" s="55"/>
      <c r="N58" s="55"/>
      <c r="O58" s="55"/>
      <c r="P58" s="55"/>
      <c r="Q58" s="55"/>
      <c r="R58" s="55"/>
      <c r="S58" s="55"/>
    </row>
    <row r="59" spans="1:19" ht="15.6" x14ac:dyDescent="0.3">
      <c r="B59" s="98"/>
      <c r="C59" s="293"/>
      <c r="D59" s="295"/>
      <c r="E59" s="295"/>
      <c r="F59" s="295"/>
      <c r="G59" s="295"/>
      <c r="H59" s="294"/>
      <c r="I59" s="293"/>
      <c r="J59" s="294"/>
      <c r="K59" s="55"/>
      <c r="L59" s="55"/>
      <c r="M59" s="55"/>
      <c r="N59" s="55"/>
      <c r="O59" s="55"/>
      <c r="P59" s="55"/>
      <c r="Q59" s="55"/>
      <c r="R59" s="55"/>
      <c r="S59" s="55"/>
    </row>
    <row r="60" spans="1:19" ht="15.6" x14ac:dyDescent="0.3">
      <c r="B60" s="98"/>
      <c r="C60" s="293"/>
      <c r="D60" s="295"/>
      <c r="E60" s="295"/>
      <c r="F60" s="295"/>
      <c r="G60" s="295"/>
      <c r="H60" s="294"/>
      <c r="I60" s="293"/>
      <c r="J60" s="294"/>
      <c r="K60" s="55"/>
      <c r="L60" s="55"/>
      <c r="M60" s="55"/>
      <c r="N60" s="55"/>
      <c r="O60" s="55"/>
      <c r="P60" s="55"/>
      <c r="Q60" s="55"/>
      <c r="R60" s="55"/>
      <c r="S60" s="55"/>
    </row>
    <row r="61" spans="1:19" ht="47.1" customHeight="1" x14ac:dyDescent="0.3">
      <c r="A61" s="88" t="s">
        <v>192</v>
      </c>
      <c r="B61" s="283" t="s">
        <v>193</v>
      </c>
      <c r="C61" s="284"/>
      <c r="D61" s="284"/>
      <c r="E61" s="284"/>
      <c r="F61" s="284"/>
      <c r="G61" s="284"/>
      <c r="H61" s="285"/>
      <c r="I61" s="281"/>
      <c r="J61" s="282"/>
      <c r="K61" s="55"/>
      <c r="L61" s="55"/>
      <c r="M61" s="55"/>
      <c r="N61" s="55"/>
      <c r="O61" s="55"/>
      <c r="P61" s="55"/>
      <c r="Q61" s="55"/>
      <c r="R61" s="55"/>
      <c r="S61" s="55"/>
    </row>
    <row r="62" spans="1:19" ht="46.5" customHeight="1" x14ac:dyDescent="0.3">
      <c r="B62" s="96" t="s">
        <v>44</v>
      </c>
      <c r="C62" s="303" t="s">
        <v>188</v>
      </c>
      <c r="D62" s="304"/>
      <c r="E62" s="304"/>
      <c r="F62" s="304"/>
      <c r="G62" s="304"/>
      <c r="H62" s="305"/>
      <c r="I62" s="296" t="s">
        <v>189</v>
      </c>
      <c r="J62" s="297"/>
      <c r="K62" s="55"/>
      <c r="L62" s="55"/>
      <c r="M62" s="55"/>
      <c r="N62" s="55"/>
      <c r="O62" s="55"/>
      <c r="P62" s="55"/>
      <c r="Q62" s="55"/>
      <c r="R62" s="55"/>
      <c r="S62" s="55"/>
    </row>
    <row r="63" spans="1:19" ht="15.6" x14ac:dyDescent="0.3">
      <c r="B63" s="98"/>
      <c r="C63" s="293"/>
      <c r="D63" s="295"/>
      <c r="E63" s="295"/>
      <c r="F63" s="295"/>
      <c r="G63" s="295"/>
      <c r="H63" s="294"/>
      <c r="I63" s="295"/>
      <c r="J63" s="294"/>
      <c r="K63" s="55"/>
      <c r="L63" s="55"/>
      <c r="M63" s="55"/>
      <c r="N63" s="55"/>
      <c r="O63" s="55"/>
      <c r="P63" s="55"/>
      <c r="Q63" s="55"/>
      <c r="R63" s="55"/>
      <c r="S63" s="55"/>
    </row>
    <row r="64" spans="1:19" ht="15.6" x14ac:dyDescent="0.3">
      <c r="B64" s="98"/>
      <c r="C64" s="293"/>
      <c r="D64" s="295"/>
      <c r="E64" s="295"/>
      <c r="F64" s="295"/>
      <c r="G64" s="295"/>
      <c r="H64" s="294"/>
      <c r="I64" s="293"/>
      <c r="J64" s="294"/>
      <c r="K64" s="55"/>
      <c r="L64" s="55"/>
      <c r="M64" s="55"/>
      <c r="N64" s="55"/>
      <c r="O64" s="55"/>
      <c r="P64" s="55"/>
      <c r="Q64" s="55"/>
      <c r="R64" s="55"/>
      <c r="S64" s="55"/>
    </row>
    <row r="65" spans="1:19" ht="15.6" x14ac:dyDescent="0.3">
      <c r="B65" s="98"/>
      <c r="C65" s="293"/>
      <c r="D65" s="295"/>
      <c r="E65" s="295"/>
      <c r="F65" s="295"/>
      <c r="G65" s="295"/>
      <c r="H65" s="294"/>
      <c r="I65" s="293"/>
      <c r="J65" s="294"/>
      <c r="K65" s="55"/>
      <c r="L65" s="55"/>
      <c r="M65" s="55"/>
      <c r="N65" s="55"/>
      <c r="O65" s="55"/>
      <c r="P65" s="55"/>
      <c r="Q65" s="55"/>
      <c r="R65" s="55"/>
      <c r="S65" s="55"/>
    </row>
    <row r="66" spans="1:19" ht="15.6" x14ac:dyDescent="0.3">
      <c r="B66" s="98"/>
      <c r="C66" s="293"/>
      <c r="D66" s="295"/>
      <c r="E66" s="295"/>
      <c r="F66" s="295"/>
      <c r="G66" s="295"/>
      <c r="H66" s="294"/>
      <c r="I66" s="293"/>
      <c r="J66" s="294"/>
      <c r="K66" s="55"/>
      <c r="L66" s="55"/>
      <c r="M66" s="55"/>
      <c r="N66" s="55"/>
      <c r="O66" s="55"/>
      <c r="P66" s="55"/>
      <c r="Q66" s="55"/>
      <c r="R66" s="55"/>
      <c r="S66" s="55"/>
    </row>
    <row r="67" spans="1:19" ht="15.6" x14ac:dyDescent="0.3">
      <c r="B67" s="98"/>
      <c r="C67" s="293"/>
      <c r="D67" s="295"/>
      <c r="E67" s="295"/>
      <c r="F67" s="295"/>
      <c r="G67" s="295"/>
      <c r="H67" s="294"/>
      <c r="I67" s="293"/>
      <c r="J67" s="294"/>
      <c r="K67" s="55"/>
      <c r="L67" s="55"/>
      <c r="M67" s="55"/>
      <c r="N67" s="55"/>
      <c r="O67" s="55"/>
      <c r="P67" s="55"/>
      <c r="Q67" s="55"/>
      <c r="R67" s="55"/>
      <c r="S67" s="55"/>
    </row>
    <row r="68" spans="1:19" ht="15.6" x14ac:dyDescent="0.3">
      <c r="B68" s="98"/>
      <c r="C68" s="293"/>
      <c r="D68" s="295"/>
      <c r="E68" s="295"/>
      <c r="F68" s="295"/>
      <c r="G68" s="295"/>
      <c r="H68" s="294"/>
      <c r="I68" s="293"/>
      <c r="J68" s="294"/>
      <c r="K68" s="55"/>
      <c r="L68" s="55"/>
      <c r="M68" s="55"/>
      <c r="N68" s="55"/>
      <c r="O68" s="55"/>
      <c r="P68" s="55"/>
      <c r="Q68" s="55"/>
      <c r="R68" s="55"/>
      <c r="S68" s="55"/>
    </row>
    <row r="69" spans="1:19" ht="51" customHeight="1" x14ac:dyDescent="0.3">
      <c r="A69" s="88" t="s">
        <v>194</v>
      </c>
      <c r="B69" s="286" t="s">
        <v>421</v>
      </c>
      <c r="C69" s="278"/>
      <c r="D69" s="278"/>
      <c r="E69" s="278"/>
      <c r="F69" s="278"/>
      <c r="G69" s="278"/>
      <c r="H69" s="278"/>
      <c r="I69" s="278"/>
      <c r="J69" s="278"/>
      <c r="K69" s="55"/>
      <c r="L69" s="55"/>
      <c r="M69" s="55"/>
      <c r="N69" s="55"/>
      <c r="O69" s="55"/>
      <c r="P69" s="55"/>
      <c r="Q69" s="55"/>
      <c r="R69" s="55"/>
      <c r="S69" s="55"/>
    </row>
    <row r="70" spans="1:19" ht="15.6" x14ac:dyDescent="0.3">
      <c r="A70" s="88" t="s">
        <v>195</v>
      </c>
      <c r="B70" s="300" t="s">
        <v>422</v>
      </c>
      <c r="C70" s="301"/>
      <c r="D70" s="301"/>
      <c r="E70" s="301"/>
      <c r="F70" s="301"/>
      <c r="G70" s="301"/>
      <c r="H70" s="302"/>
      <c r="I70" s="298"/>
      <c r="J70" s="299"/>
      <c r="K70" s="55"/>
      <c r="L70" s="55"/>
      <c r="M70" s="55"/>
      <c r="N70" s="55"/>
      <c r="O70" s="55"/>
      <c r="P70" s="55"/>
      <c r="Q70" s="55"/>
      <c r="R70" s="55"/>
      <c r="S70" s="55"/>
    </row>
    <row r="71" spans="1:19" ht="46.05" customHeight="1" x14ac:dyDescent="0.3">
      <c r="B71" s="96" t="s">
        <v>44</v>
      </c>
      <c r="C71" s="279" t="s">
        <v>196</v>
      </c>
      <c r="D71" s="279"/>
      <c r="E71" s="279"/>
      <c r="F71" s="279"/>
      <c r="G71" s="279"/>
      <c r="H71" s="90" t="s">
        <v>197</v>
      </c>
      <c r="I71" s="296" t="s">
        <v>181</v>
      </c>
      <c r="J71" s="297"/>
      <c r="K71" s="55"/>
      <c r="L71" s="55"/>
      <c r="M71" s="55"/>
      <c r="N71" s="55"/>
      <c r="O71" s="55"/>
      <c r="P71" s="55"/>
      <c r="Q71" s="55"/>
      <c r="R71" s="55"/>
      <c r="S71" s="55"/>
    </row>
    <row r="72" spans="1:19" ht="15.6" x14ac:dyDescent="0.3">
      <c r="B72" s="98"/>
      <c r="C72" s="293"/>
      <c r="D72" s="295"/>
      <c r="E72" s="295"/>
      <c r="F72" s="295"/>
      <c r="G72" s="294"/>
      <c r="H72" s="53"/>
      <c r="I72" s="295"/>
      <c r="J72" s="294"/>
      <c r="K72" s="55"/>
      <c r="L72" s="55"/>
      <c r="M72" s="55"/>
      <c r="N72" s="55"/>
      <c r="O72" s="55"/>
      <c r="P72" s="55"/>
      <c r="Q72" s="55"/>
      <c r="R72" s="55"/>
      <c r="S72" s="55"/>
    </row>
    <row r="73" spans="1:19" ht="15.6" x14ac:dyDescent="0.3">
      <c r="B73" s="98"/>
      <c r="C73" s="271"/>
      <c r="D73" s="271"/>
      <c r="E73" s="271"/>
      <c r="F73" s="271"/>
      <c r="G73" s="271"/>
      <c r="H73" s="53"/>
      <c r="I73" s="293"/>
      <c r="J73" s="294"/>
      <c r="K73" s="55"/>
      <c r="L73" s="55"/>
      <c r="M73" s="55"/>
      <c r="N73" s="55"/>
      <c r="O73" s="55"/>
      <c r="P73" s="55"/>
      <c r="Q73" s="55"/>
      <c r="R73" s="55"/>
      <c r="S73" s="55"/>
    </row>
    <row r="74" spans="1:19" ht="15.6" x14ac:dyDescent="0.3">
      <c r="B74" s="98"/>
      <c r="C74" s="271"/>
      <c r="D74" s="271"/>
      <c r="E74" s="271"/>
      <c r="F74" s="271"/>
      <c r="G74" s="271"/>
      <c r="H74" s="53"/>
      <c r="I74" s="293"/>
      <c r="J74" s="294"/>
      <c r="K74" s="55"/>
      <c r="L74" s="55"/>
      <c r="M74" s="55"/>
      <c r="N74" s="55"/>
      <c r="O74" s="55"/>
      <c r="P74" s="55"/>
      <c r="Q74" s="55"/>
      <c r="R74" s="55"/>
      <c r="S74" s="55"/>
    </row>
    <row r="75" spans="1:19" ht="15.6" x14ac:dyDescent="0.3">
      <c r="B75" s="98"/>
      <c r="C75" s="271"/>
      <c r="D75" s="271"/>
      <c r="E75" s="271"/>
      <c r="F75" s="271"/>
      <c r="G75" s="271"/>
      <c r="H75" s="53"/>
      <c r="I75" s="293"/>
      <c r="J75" s="294"/>
      <c r="K75" s="55"/>
      <c r="L75" s="55"/>
      <c r="M75" s="55"/>
      <c r="N75" s="55"/>
      <c r="O75" s="55"/>
      <c r="P75" s="55"/>
      <c r="Q75" s="55"/>
      <c r="R75" s="55"/>
      <c r="S75" s="55"/>
    </row>
    <row r="76" spans="1:19" ht="15.6" x14ac:dyDescent="0.3">
      <c r="B76" s="98"/>
      <c r="C76" s="271"/>
      <c r="D76" s="271"/>
      <c r="E76" s="271"/>
      <c r="F76" s="271"/>
      <c r="G76" s="271"/>
      <c r="H76" s="53"/>
      <c r="I76" s="293"/>
      <c r="J76" s="294"/>
      <c r="K76" s="55"/>
      <c r="L76" s="55"/>
      <c r="M76" s="55"/>
      <c r="N76" s="55"/>
      <c r="O76" s="55"/>
      <c r="P76" s="55"/>
      <c r="Q76" s="55"/>
      <c r="R76" s="55"/>
      <c r="S76" s="55"/>
    </row>
    <row r="77" spans="1:19" ht="15.6" x14ac:dyDescent="0.3">
      <c r="B77" s="98"/>
      <c r="C77" s="293"/>
      <c r="D77" s="295"/>
      <c r="E77" s="295"/>
      <c r="F77" s="295"/>
      <c r="G77" s="294"/>
      <c r="H77" s="53"/>
      <c r="I77" s="293"/>
      <c r="J77" s="294"/>
      <c r="K77" s="55"/>
      <c r="L77" s="55"/>
      <c r="M77" s="55"/>
      <c r="N77" s="55"/>
      <c r="O77" s="55"/>
      <c r="P77" s="55"/>
      <c r="Q77" s="55"/>
      <c r="R77" s="55"/>
      <c r="S77" s="55"/>
    </row>
    <row r="78" spans="1:19" ht="50.1" customHeight="1" x14ac:dyDescent="0.3">
      <c r="A78" s="88" t="s">
        <v>198</v>
      </c>
      <c r="B78" s="283" t="s">
        <v>423</v>
      </c>
      <c r="C78" s="284"/>
      <c r="D78" s="284"/>
      <c r="E78" s="284"/>
      <c r="F78" s="284"/>
      <c r="G78" s="284"/>
      <c r="H78" s="285"/>
      <c r="I78" s="281"/>
      <c r="J78" s="282"/>
      <c r="K78" s="55"/>
      <c r="L78" s="55"/>
      <c r="M78" s="55"/>
      <c r="N78" s="55"/>
      <c r="O78" s="55"/>
      <c r="P78" s="55"/>
      <c r="Q78" s="55"/>
      <c r="R78" s="55"/>
      <c r="S78" s="55"/>
    </row>
    <row r="79" spans="1:19" ht="68.099999999999994" customHeight="1" x14ac:dyDescent="0.3">
      <c r="B79" s="94" t="s">
        <v>44</v>
      </c>
      <c r="C79" s="272" t="s">
        <v>196</v>
      </c>
      <c r="D79" s="272"/>
      <c r="E79" s="272"/>
      <c r="F79" s="272"/>
      <c r="G79" s="272"/>
      <c r="H79" s="95" t="s">
        <v>197</v>
      </c>
      <c r="I79" s="273" t="s">
        <v>183</v>
      </c>
      <c r="J79" s="274"/>
      <c r="K79" s="55"/>
      <c r="L79" s="55"/>
      <c r="M79" s="55"/>
      <c r="N79" s="55"/>
      <c r="O79" s="55"/>
      <c r="P79" s="55"/>
      <c r="Q79" s="55"/>
      <c r="R79" s="55"/>
      <c r="S79" s="55"/>
    </row>
    <row r="80" spans="1:19" ht="15.6" x14ac:dyDescent="0.3">
      <c r="B80" s="98"/>
      <c r="C80" s="271"/>
      <c r="D80" s="271"/>
      <c r="E80" s="271"/>
      <c r="F80" s="271"/>
      <c r="G80" s="271"/>
      <c r="H80" s="53"/>
      <c r="I80" s="271"/>
      <c r="J80" s="271"/>
      <c r="K80" s="55"/>
      <c r="L80" s="55"/>
      <c r="M80" s="55"/>
      <c r="N80" s="55"/>
      <c r="O80" s="55"/>
      <c r="P80" s="55"/>
      <c r="Q80" s="55"/>
      <c r="R80" s="55"/>
      <c r="S80" s="55"/>
    </row>
    <row r="81" spans="1:19" ht="15.6" x14ac:dyDescent="0.3">
      <c r="B81" s="98"/>
      <c r="C81" s="271"/>
      <c r="D81" s="271"/>
      <c r="E81" s="271"/>
      <c r="F81" s="271"/>
      <c r="G81" s="271"/>
      <c r="H81" s="53"/>
      <c r="I81" s="271"/>
      <c r="J81" s="271"/>
      <c r="K81" s="55"/>
      <c r="L81" s="55"/>
      <c r="M81" s="55"/>
      <c r="N81" s="55"/>
      <c r="O81" s="55"/>
      <c r="P81" s="55"/>
      <c r="Q81" s="55"/>
      <c r="R81" s="55"/>
      <c r="S81" s="55"/>
    </row>
    <row r="82" spans="1:19" ht="15.6" x14ac:dyDescent="0.3">
      <c r="B82" s="98"/>
      <c r="C82" s="271"/>
      <c r="D82" s="271"/>
      <c r="E82" s="271"/>
      <c r="F82" s="271"/>
      <c r="G82" s="271"/>
      <c r="H82" s="53"/>
      <c r="I82" s="271"/>
      <c r="J82" s="271"/>
      <c r="K82" s="55"/>
      <c r="L82" s="55"/>
      <c r="M82" s="55"/>
      <c r="N82" s="55"/>
      <c r="O82" s="55"/>
      <c r="P82" s="55"/>
      <c r="Q82" s="55"/>
      <c r="R82" s="55"/>
      <c r="S82" s="55"/>
    </row>
    <row r="83" spans="1:19" ht="15.6" x14ac:dyDescent="0.3">
      <c r="B83" s="98"/>
      <c r="C83" s="271"/>
      <c r="D83" s="271"/>
      <c r="E83" s="271"/>
      <c r="F83" s="271"/>
      <c r="G83" s="271"/>
      <c r="H83" s="53"/>
      <c r="I83" s="271"/>
      <c r="J83" s="271"/>
      <c r="K83" s="55"/>
      <c r="L83" s="55"/>
      <c r="M83" s="55"/>
      <c r="N83" s="55"/>
      <c r="O83" s="55"/>
      <c r="P83" s="55"/>
      <c r="Q83" s="55"/>
      <c r="R83" s="55"/>
      <c r="S83" s="55"/>
    </row>
    <row r="84" spans="1:19" ht="15.6" x14ac:dyDescent="0.3">
      <c r="B84" s="98"/>
      <c r="C84" s="271"/>
      <c r="D84" s="271"/>
      <c r="E84" s="271"/>
      <c r="F84" s="271"/>
      <c r="G84" s="271"/>
      <c r="H84" s="53"/>
      <c r="I84" s="271"/>
      <c r="J84" s="271"/>
      <c r="K84" s="55"/>
      <c r="L84" s="55"/>
      <c r="M84" s="55"/>
      <c r="N84" s="55"/>
      <c r="O84" s="55"/>
      <c r="P84" s="55"/>
      <c r="Q84" s="55"/>
      <c r="R84" s="55"/>
      <c r="S84" s="55"/>
    </row>
    <row r="85" spans="1:19" s="93" customFormat="1" ht="15.6" x14ac:dyDescent="0.3">
      <c r="A85" s="91"/>
      <c r="B85" s="98"/>
      <c r="C85" s="271"/>
      <c r="D85" s="271"/>
      <c r="E85" s="271"/>
      <c r="F85" s="271"/>
      <c r="G85" s="271"/>
      <c r="H85" s="53"/>
      <c r="I85" s="271"/>
      <c r="J85" s="271"/>
      <c r="K85" s="63"/>
      <c r="L85" s="63"/>
      <c r="M85" s="63"/>
      <c r="N85" s="63"/>
      <c r="O85" s="63"/>
      <c r="P85" s="63"/>
      <c r="Q85" s="63"/>
      <c r="R85" s="63"/>
      <c r="S85" s="63"/>
    </row>
    <row r="86" spans="1:19" s="92" customFormat="1" ht="15" customHeight="1" x14ac:dyDescent="0.3">
      <c r="A86" s="91"/>
      <c r="B86" s="99"/>
      <c r="C86" s="99"/>
      <c r="D86" s="99"/>
      <c r="E86" s="99"/>
      <c r="F86" s="99"/>
      <c r="G86" s="99"/>
      <c r="H86" s="99"/>
      <c r="I86" s="99"/>
      <c r="J86" s="99"/>
    </row>
    <row r="87" spans="1:19" s="93" customFormat="1" ht="41.1" customHeight="1" x14ac:dyDescent="0.35">
      <c r="A87" s="91" t="s">
        <v>61</v>
      </c>
      <c r="B87" s="277" t="s">
        <v>424</v>
      </c>
      <c r="C87" s="278"/>
      <c r="D87" s="278"/>
      <c r="E87" s="278"/>
      <c r="F87" s="278"/>
      <c r="G87" s="278"/>
      <c r="H87" s="278"/>
      <c r="I87" s="278"/>
      <c r="J87" s="278"/>
      <c r="K87" s="63"/>
      <c r="L87" s="63"/>
      <c r="M87" s="63"/>
      <c r="N87" s="63"/>
      <c r="O87" s="63"/>
      <c r="P87" s="63"/>
      <c r="Q87" s="63"/>
      <c r="R87" s="63"/>
      <c r="S87" s="63"/>
    </row>
    <row r="88" spans="1:19" ht="27.6" customHeight="1" x14ac:dyDescent="0.3">
      <c r="B88" s="279" t="s">
        <v>199</v>
      </c>
      <c r="C88" s="279"/>
      <c r="D88" s="279"/>
      <c r="E88" s="279"/>
      <c r="F88" s="279"/>
      <c r="G88" s="279" t="s">
        <v>200</v>
      </c>
      <c r="H88" s="279"/>
      <c r="I88" s="279" t="s">
        <v>201</v>
      </c>
      <c r="J88" s="279"/>
      <c r="K88" s="55"/>
      <c r="L88" s="55"/>
      <c r="M88" s="55"/>
      <c r="N88" s="55"/>
      <c r="O88" s="55"/>
      <c r="P88" s="55"/>
      <c r="Q88" s="55"/>
      <c r="R88" s="55"/>
      <c r="S88" s="55"/>
    </row>
    <row r="89" spans="1:19" ht="15.6" x14ac:dyDescent="0.3">
      <c r="B89" s="275" t="s">
        <v>202</v>
      </c>
      <c r="C89" s="275"/>
      <c r="D89" s="275"/>
      <c r="E89" s="275"/>
      <c r="F89" s="275"/>
      <c r="G89" s="276"/>
      <c r="H89" s="276"/>
      <c r="I89" s="276"/>
      <c r="J89" s="276"/>
      <c r="K89" s="55"/>
      <c r="L89" s="55"/>
      <c r="M89" s="55"/>
      <c r="N89" s="55"/>
      <c r="O89" s="55"/>
      <c r="P89" s="55"/>
      <c r="Q89" s="55"/>
      <c r="R89" s="55"/>
      <c r="S89" s="55"/>
    </row>
    <row r="90" spans="1:19" ht="15.6" x14ac:dyDescent="0.3">
      <c r="B90" s="275" t="s">
        <v>203</v>
      </c>
      <c r="C90" s="275"/>
      <c r="D90" s="275"/>
      <c r="E90" s="275"/>
      <c r="F90" s="275"/>
      <c r="G90" s="276"/>
      <c r="H90" s="276"/>
      <c r="I90" s="276"/>
      <c r="J90" s="276"/>
      <c r="K90" s="55"/>
      <c r="L90" s="55"/>
      <c r="M90" s="55"/>
      <c r="N90" s="55"/>
      <c r="O90" s="55"/>
      <c r="P90" s="55"/>
      <c r="Q90" s="55"/>
      <c r="R90" s="55"/>
      <c r="S90" s="55"/>
    </row>
    <row r="91" spans="1:19" ht="15.6" x14ac:dyDescent="0.3">
      <c r="B91" s="275" t="s">
        <v>204</v>
      </c>
      <c r="C91" s="275"/>
      <c r="D91" s="275"/>
      <c r="E91" s="275"/>
      <c r="F91" s="275"/>
      <c r="G91" s="276"/>
      <c r="H91" s="276"/>
      <c r="I91" s="276"/>
      <c r="J91" s="276"/>
      <c r="K91" s="55"/>
      <c r="L91" s="55"/>
      <c r="M91" s="55"/>
      <c r="N91" s="55"/>
      <c r="O91" s="55"/>
      <c r="P91" s="55"/>
      <c r="Q91" s="55"/>
      <c r="R91" s="55"/>
      <c r="S91" s="55"/>
    </row>
    <row r="92" spans="1:19" ht="15.6" x14ac:dyDescent="0.3">
      <c r="B92" s="280"/>
      <c r="C92" s="280"/>
      <c r="D92" s="280"/>
      <c r="E92" s="280"/>
      <c r="F92" s="280"/>
      <c r="G92" s="280"/>
      <c r="H92" s="280"/>
      <c r="I92" s="280"/>
      <c r="J92" s="280"/>
      <c r="K92" s="55"/>
      <c r="L92" s="55"/>
      <c r="M92" s="55"/>
      <c r="N92" s="55"/>
      <c r="O92" s="55"/>
      <c r="P92" s="55"/>
      <c r="Q92" s="55"/>
      <c r="R92" s="55"/>
      <c r="S92" s="55"/>
    </row>
    <row r="93" spans="1:19" ht="80.55" customHeight="1" x14ac:dyDescent="0.3">
      <c r="A93" s="88" t="s">
        <v>63</v>
      </c>
      <c r="B93" s="286" t="s">
        <v>425</v>
      </c>
      <c r="C93" s="278"/>
      <c r="D93" s="278"/>
      <c r="E93" s="278"/>
      <c r="F93" s="278"/>
      <c r="G93" s="278"/>
      <c r="H93" s="278"/>
      <c r="I93" s="278"/>
      <c r="J93" s="278"/>
      <c r="K93" s="55"/>
      <c r="L93" s="55"/>
      <c r="M93" s="55"/>
      <c r="N93" s="55"/>
      <c r="O93" s="55"/>
      <c r="P93" s="55"/>
      <c r="Q93" s="55"/>
      <c r="R93" s="55"/>
      <c r="S93" s="55"/>
    </row>
    <row r="94" spans="1:19" ht="38.1" customHeight="1" x14ac:dyDescent="0.3">
      <c r="A94" s="88" t="s">
        <v>208</v>
      </c>
      <c r="B94" s="287" t="s">
        <v>205</v>
      </c>
      <c r="C94" s="288"/>
      <c r="D94" s="288"/>
      <c r="E94" s="288"/>
      <c r="F94" s="288"/>
      <c r="G94" s="288"/>
      <c r="H94" s="289"/>
      <c r="I94" s="290"/>
      <c r="J94" s="291"/>
      <c r="K94" s="55"/>
      <c r="L94" s="55"/>
      <c r="M94" s="55"/>
      <c r="N94" s="55"/>
      <c r="O94" s="55"/>
      <c r="P94" s="55"/>
      <c r="Q94" s="55"/>
      <c r="R94" s="55"/>
      <c r="S94" s="55"/>
    </row>
    <row r="95" spans="1:19" ht="34.35" customHeight="1" x14ac:dyDescent="0.3">
      <c r="B95" s="279" t="s">
        <v>206</v>
      </c>
      <c r="C95" s="279"/>
      <c r="D95" s="279"/>
      <c r="E95" s="279"/>
      <c r="F95" s="279"/>
      <c r="G95" s="279"/>
      <c r="H95" s="279"/>
      <c r="I95" s="292" t="s">
        <v>207</v>
      </c>
      <c r="J95" s="292"/>
      <c r="K95" s="55"/>
      <c r="L95" s="55"/>
      <c r="M95" s="55"/>
      <c r="N95" s="55"/>
      <c r="O95" s="55"/>
      <c r="P95" s="55"/>
      <c r="Q95" s="55"/>
      <c r="R95" s="55"/>
      <c r="S95" s="55"/>
    </row>
    <row r="96" spans="1:19" ht="15.6" x14ac:dyDescent="0.3">
      <c r="B96" s="271"/>
      <c r="C96" s="271"/>
      <c r="D96" s="271"/>
      <c r="E96" s="271"/>
      <c r="F96" s="271"/>
      <c r="G96" s="271"/>
      <c r="H96" s="271"/>
      <c r="I96" s="271"/>
      <c r="J96" s="271"/>
      <c r="K96" s="55"/>
      <c r="L96" s="55"/>
      <c r="M96" s="55"/>
      <c r="N96" s="55"/>
      <c r="O96" s="55"/>
      <c r="P96" s="55"/>
      <c r="Q96" s="55"/>
      <c r="R96" s="55"/>
      <c r="S96" s="55"/>
    </row>
    <row r="97" spans="2:19" ht="15.6" x14ac:dyDescent="0.3">
      <c r="B97" s="271"/>
      <c r="C97" s="271"/>
      <c r="D97" s="271"/>
      <c r="E97" s="271"/>
      <c r="F97" s="271"/>
      <c r="G97" s="271"/>
      <c r="H97" s="271"/>
      <c r="I97" s="271"/>
      <c r="J97" s="271"/>
      <c r="K97" s="55"/>
      <c r="L97" s="55"/>
      <c r="M97" s="55"/>
      <c r="N97" s="55"/>
      <c r="O97" s="55"/>
      <c r="P97" s="55"/>
      <c r="Q97" s="55"/>
      <c r="R97" s="55"/>
      <c r="S97" s="55"/>
    </row>
    <row r="98" spans="2:19" ht="15.6" x14ac:dyDescent="0.3">
      <c r="B98" s="271"/>
      <c r="C98" s="271"/>
      <c r="D98" s="271"/>
      <c r="E98" s="271"/>
      <c r="F98" s="271"/>
      <c r="G98" s="271"/>
      <c r="H98" s="271"/>
      <c r="I98" s="271"/>
      <c r="J98" s="271"/>
      <c r="K98" s="55"/>
      <c r="L98" s="55"/>
      <c r="M98" s="55"/>
      <c r="N98" s="55"/>
      <c r="O98" s="55"/>
      <c r="P98" s="55"/>
      <c r="Q98" s="55"/>
      <c r="R98" s="55"/>
      <c r="S98" s="55"/>
    </row>
    <row r="99" spans="2:19" ht="15.6" x14ac:dyDescent="0.3">
      <c r="B99" s="271"/>
      <c r="C99" s="271"/>
      <c r="D99" s="271"/>
      <c r="E99" s="271"/>
      <c r="F99" s="271"/>
      <c r="G99" s="271"/>
      <c r="H99" s="271"/>
      <c r="I99" s="271"/>
      <c r="J99" s="271"/>
      <c r="K99" s="55"/>
      <c r="L99" s="55"/>
      <c r="M99" s="55"/>
      <c r="N99" s="55"/>
      <c r="O99" s="55"/>
      <c r="P99" s="55"/>
      <c r="Q99" s="55"/>
      <c r="R99" s="55"/>
      <c r="S99" s="55"/>
    </row>
    <row r="100" spans="2:19" ht="15.6" x14ac:dyDescent="0.3">
      <c r="B100" s="280"/>
      <c r="C100" s="280"/>
      <c r="D100" s="280"/>
      <c r="E100" s="280"/>
      <c r="F100" s="280"/>
      <c r="G100" s="280"/>
      <c r="H100" s="280"/>
      <c r="I100" s="280"/>
      <c r="J100" s="280"/>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sheetData>
  <mergeCells count="192">
    <mergeCell ref="B20:E20"/>
    <mergeCell ref="F20:J20"/>
    <mergeCell ref="B23:E23"/>
    <mergeCell ref="F23:J23"/>
    <mergeCell ref="B24:E24"/>
    <mergeCell ref="F24:J24"/>
    <mergeCell ref="B6:E6"/>
    <mergeCell ref="F6:J6"/>
    <mergeCell ref="B7:E7"/>
    <mergeCell ref="F7:J7"/>
    <mergeCell ref="B14:E14"/>
    <mergeCell ref="F14:J14"/>
    <mergeCell ref="B18:E18"/>
    <mergeCell ref="F18:J18"/>
    <mergeCell ref="B19:E19"/>
    <mergeCell ref="F19:J19"/>
    <mergeCell ref="B16:E16"/>
    <mergeCell ref="F16:J16"/>
    <mergeCell ref="B13:E13"/>
    <mergeCell ref="F13:J13"/>
    <mergeCell ref="B15:E15"/>
    <mergeCell ref="F15:J15"/>
    <mergeCell ref="B17:E17"/>
    <mergeCell ref="F17:J17"/>
    <mergeCell ref="B2:J2"/>
    <mergeCell ref="B3:J3"/>
    <mergeCell ref="F4:J4"/>
    <mergeCell ref="B4:E4"/>
    <mergeCell ref="B12:E12"/>
    <mergeCell ref="F12:J12"/>
    <mergeCell ref="B5:E5"/>
    <mergeCell ref="F5:J5"/>
    <mergeCell ref="B8:E8"/>
    <mergeCell ref="F8:J8"/>
    <mergeCell ref="B10:E10"/>
    <mergeCell ref="F10:J10"/>
    <mergeCell ref="F9:J9"/>
    <mergeCell ref="B9:E9"/>
    <mergeCell ref="B11:E11"/>
    <mergeCell ref="F11:J11"/>
    <mergeCell ref="B25:E25"/>
    <mergeCell ref="F25:J25"/>
    <mergeCell ref="B21:E21"/>
    <mergeCell ref="F21:J21"/>
    <mergeCell ref="B22:E22"/>
    <mergeCell ref="F22:J22"/>
    <mergeCell ref="C34:G34"/>
    <mergeCell ref="B27:J27"/>
    <mergeCell ref="B28:J28"/>
    <mergeCell ref="C36:G36"/>
    <mergeCell ref="C35:G35"/>
    <mergeCell ref="C30:G30"/>
    <mergeCell ref="C31:G31"/>
    <mergeCell ref="I29:J29"/>
    <mergeCell ref="B29:H29"/>
    <mergeCell ref="I30:J30"/>
    <mergeCell ref="I31:J31"/>
    <mergeCell ref="I32:J32"/>
    <mergeCell ref="I33:J33"/>
    <mergeCell ref="I34:J34"/>
    <mergeCell ref="I35:J35"/>
    <mergeCell ref="C38:G38"/>
    <mergeCell ref="I36:J36"/>
    <mergeCell ref="I38:J38"/>
    <mergeCell ref="I37:J37"/>
    <mergeCell ref="C32:G32"/>
    <mergeCell ref="C33:G33"/>
    <mergeCell ref="C52:H52"/>
    <mergeCell ref="C54:H54"/>
    <mergeCell ref="I54:J54"/>
    <mergeCell ref="B37:H37"/>
    <mergeCell ref="I45:J45"/>
    <mergeCell ref="B45:H45"/>
    <mergeCell ref="C42:G42"/>
    <mergeCell ref="C43:G43"/>
    <mergeCell ref="C44:G44"/>
    <mergeCell ref="I42:J42"/>
    <mergeCell ref="I43:J43"/>
    <mergeCell ref="I44:J44"/>
    <mergeCell ref="C39:G39"/>
    <mergeCell ref="C40:G40"/>
    <mergeCell ref="C41:G41"/>
    <mergeCell ref="I39:J39"/>
    <mergeCell ref="I40:J40"/>
    <mergeCell ref="I41:J41"/>
    <mergeCell ref="C46:H46"/>
    <mergeCell ref="C47:H47"/>
    <mergeCell ref="C48:H48"/>
    <mergeCell ref="C49:H49"/>
    <mergeCell ref="C50:H50"/>
    <mergeCell ref="C51:H51"/>
    <mergeCell ref="I48:J48"/>
    <mergeCell ref="I49:J49"/>
    <mergeCell ref="I50:J50"/>
    <mergeCell ref="I46:J46"/>
    <mergeCell ref="I47:J47"/>
    <mergeCell ref="C56:H56"/>
    <mergeCell ref="I56:J56"/>
    <mergeCell ref="C57:H57"/>
    <mergeCell ref="I57:J57"/>
    <mergeCell ref="C58:H58"/>
    <mergeCell ref="I58:J58"/>
    <mergeCell ref="C55:H55"/>
    <mergeCell ref="I55:J55"/>
    <mergeCell ref="I51:J51"/>
    <mergeCell ref="I52:J52"/>
    <mergeCell ref="I53:J53"/>
    <mergeCell ref="B53:H53"/>
    <mergeCell ref="C62:H62"/>
    <mergeCell ref="I62:J62"/>
    <mergeCell ref="C63:H63"/>
    <mergeCell ref="I63:J63"/>
    <mergeCell ref="C64:H64"/>
    <mergeCell ref="I64:J64"/>
    <mergeCell ref="C59:H59"/>
    <mergeCell ref="I59:J59"/>
    <mergeCell ref="C60:H60"/>
    <mergeCell ref="I60:J60"/>
    <mergeCell ref="I61:J61"/>
    <mergeCell ref="B61:H61"/>
    <mergeCell ref="C68:H68"/>
    <mergeCell ref="I68:J68"/>
    <mergeCell ref="B69:J69"/>
    <mergeCell ref="C71:G71"/>
    <mergeCell ref="I71:J71"/>
    <mergeCell ref="I70:J70"/>
    <mergeCell ref="B70:H70"/>
    <mergeCell ref="C65:H65"/>
    <mergeCell ref="I65:J65"/>
    <mergeCell ref="C66:H66"/>
    <mergeCell ref="I66:J66"/>
    <mergeCell ref="C67:H67"/>
    <mergeCell ref="I67:J67"/>
    <mergeCell ref="C75:G75"/>
    <mergeCell ref="I75:J75"/>
    <mergeCell ref="C76:G76"/>
    <mergeCell ref="I76:J76"/>
    <mergeCell ref="C77:G77"/>
    <mergeCell ref="I77:J77"/>
    <mergeCell ref="C72:G72"/>
    <mergeCell ref="I72:J72"/>
    <mergeCell ref="C73:G73"/>
    <mergeCell ref="I73:J73"/>
    <mergeCell ref="C74:G74"/>
    <mergeCell ref="I74:J74"/>
    <mergeCell ref="B100:H100"/>
    <mergeCell ref="I100:J100"/>
    <mergeCell ref="I78:J78"/>
    <mergeCell ref="B78:H78"/>
    <mergeCell ref="B96:H96"/>
    <mergeCell ref="I96:J96"/>
    <mergeCell ref="B97:H97"/>
    <mergeCell ref="I97:J97"/>
    <mergeCell ref="B98:H98"/>
    <mergeCell ref="I98:J98"/>
    <mergeCell ref="B93:J93"/>
    <mergeCell ref="B94:H94"/>
    <mergeCell ref="I94:J94"/>
    <mergeCell ref="B95:H95"/>
    <mergeCell ref="I95:J95"/>
    <mergeCell ref="B91:F91"/>
    <mergeCell ref="G91:H91"/>
    <mergeCell ref="I91:J91"/>
    <mergeCell ref="B92:F92"/>
    <mergeCell ref="G92:H92"/>
    <mergeCell ref="I92:J92"/>
    <mergeCell ref="B89:F89"/>
    <mergeCell ref="G89:H89"/>
    <mergeCell ref="I89:J89"/>
    <mergeCell ref="B99:H99"/>
    <mergeCell ref="I99:J99"/>
    <mergeCell ref="B90:F90"/>
    <mergeCell ref="G90:H90"/>
    <mergeCell ref="I90:J90"/>
    <mergeCell ref="C84:G84"/>
    <mergeCell ref="I84:J84"/>
    <mergeCell ref="C85:G85"/>
    <mergeCell ref="I85:J85"/>
    <mergeCell ref="B87:J87"/>
    <mergeCell ref="B88:F88"/>
    <mergeCell ref="G88:H88"/>
    <mergeCell ref="I88:J88"/>
    <mergeCell ref="C81:G81"/>
    <mergeCell ref="I81:J81"/>
    <mergeCell ref="C82:G82"/>
    <mergeCell ref="I82:J82"/>
    <mergeCell ref="C83:G83"/>
    <mergeCell ref="I83:J83"/>
    <mergeCell ref="C79:G79"/>
    <mergeCell ref="I79:J79"/>
    <mergeCell ref="C80:G80"/>
    <mergeCell ref="I80:J80"/>
  </mergeCells>
  <phoneticPr fontId="27" type="noConversion"/>
  <dataValidations xWindow="388" yWindow="725" count="10">
    <dataValidation allowBlank="1" showInputMessage="1" showErrorMessage="1" prompt="Pildyti esant nors vienam atvejui" sqref="B61" xr:uid="{F2E43B3E-F4B6-4031-8E68-24CF249E27AC}"/>
    <dataValidation allowBlank="1" showInputMessage="1" showErrorMessage="1" prompt="Pareiškėjas turi atitikti labai mažos,  mažos ar vidutinės įmonės sąlygas, nustatytas Lietuvos Respublikos smulkiojo ir vidutinio verslo plėtros įstatyme" sqref="B87:J87" xr:uid="{7770CFD4-FFC3-435B-BD95-0ED7C35FC50C}"/>
    <dataValidation allowBlank="1" showInputMessage="1" showErrorMessage="1" prompt="Pildo tik pareiškėjai, kurie ataskaitiniais metais tvarkė buhalterinę apskaitą" sqref="G88:H88" xr:uid="{8BE73AEB-D184-41F8-A883-ED774D1D9E77}"/>
    <dataValidation allowBlank="1" showInputMessage="1" showErrorMessage="1" prompt="Pildo tik pareiškėjai, kurie buhalterinę apskaitą tvarko tik nuo einamųjų metų" sqref="I88:J88" xr:uid="{6F3AB2DB-E723-431E-B02E-50319893CAB3}"/>
    <dataValidation allowBlank="1" showInputMessage="1" showErrorMessage="1" prompt="Informacija pateikiama pagal Valstybinio socialinio draudimo fondo duomenis" sqref="B89:F89" xr:uid="{20CECB2F-045D-4BCB-84AF-2258D7A35911}"/>
    <dataValidation allowBlank="1" showInputMessage="1" showErrorMessage="1" prompt="Informacija pateikiama pagal buhalterinės apskaitos duomenis" sqref="B90:F90" xr:uid="{3BA7888A-18A5-4DF8-99B4-64D8AE9B618A}"/>
    <dataValidation allowBlank="1" showInputMessage="1" showErrorMessage="1" prompt="Informacija pateikiama pagal balanso duomenis" sqref="B91:F91" xr:uid="{4AE88C89-7B29-4722-9DBE-F0E88B36135F}"/>
    <dataValidation allowBlank="1" showInputMessage="1" showErrorMessage="1" prompt="Įmonių grupės, patronuojamosios ir patronuojančiosios įmonės yra apibrėžtos Lietuvos Respublikos įmonių grupių konsoliduotosios atskaitomybės įstatyme" sqref="B94:H94" xr:uid="{6D4FBB46-D35D-4538-ADDF-97323F399119}"/>
    <dataValidation allowBlank="1" showInputMessage="1" showErrorMessage="1" prompt="Pildoma, jeigu vietos projektas teikiamas su partneriu (-iais)._x000a_" sqref="B14:B25" xr:uid="{3CE67044-21A9-4A1A-8F43-EBEE4EE08999}"/>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B50382F1-AAEB-44C8-8788-76FC5A6E85BA}"/>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388" yWindow="725"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37702CE-523E-43D3-8F2D-0AB998D55E3A}">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FD6C2FF3-8F40-47AD-B3A1-84FFE53B7F6A}">
          <x14:formula1>
            <xm:f>Sąrašai!$A$1:$A$2</xm:f>
          </x14:formula1>
          <xm:sqref>I37</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59DD7273-5650-41D2-B247-387213438760}">
          <x14:formula1>
            <xm:f>Sąrašai!$A$1:$A$2</xm:f>
          </x14:formula1>
          <xm:sqref>I53 I45 I61</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87E1A16A-D504-41F5-B1C2-3EB0939B4003}">
          <x14:formula1>
            <xm:f>Sąrašai!$A$1:$A$2</xm:f>
          </x14:formula1>
          <xm:sqref>I70</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DADA4672-0D1C-49FC-ADA2-E48E8E1487B0}">
          <x14:formula1>
            <xm:f>Sąrašai!$A$1:$A$2</xm:f>
          </x14:formula1>
          <xm:sqref>I78</xm:sqref>
        </x14:dataValidation>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I94:J94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N65"/>
  <sheetViews>
    <sheetView showGridLines="0" zoomScale="93" zoomScaleNormal="93" workbookViewId="0">
      <selection activeCell="E59" sqref="E59"/>
    </sheetView>
  </sheetViews>
  <sheetFormatPr defaultRowHeight="13.8" x14ac:dyDescent="0.25"/>
  <cols>
    <col min="1" max="1" width="6.296875" style="146" customWidth="1"/>
    <col min="2" max="2" width="40.09765625" style="146" customWidth="1"/>
    <col min="3" max="3" width="13.09765625" style="146" customWidth="1"/>
    <col min="4" max="4" width="5.09765625" style="146" customWidth="1"/>
    <col min="5" max="5" width="9.59765625" style="146" customWidth="1"/>
    <col min="6" max="6" width="13.5" style="146" customWidth="1"/>
    <col min="7" max="8" width="13.09765625" style="146" customWidth="1"/>
    <col min="9" max="9" width="12.5" style="146" customWidth="1"/>
    <col min="10" max="10" width="12.5" style="147" customWidth="1"/>
    <col min="11" max="11" width="30.59765625" style="146" customWidth="1"/>
    <col min="12" max="12" width="13.09765625" style="146" customWidth="1"/>
    <col min="13" max="256" width="8.59765625" style="146"/>
    <col min="257" max="257" width="4.796875" style="146" customWidth="1"/>
    <col min="258" max="258" width="33" style="146" customWidth="1"/>
    <col min="259" max="259" width="9.59765625" style="146" customWidth="1"/>
    <col min="260" max="260" width="5.09765625" style="146" customWidth="1"/>
    <col min="261" max="261" width="10" style="146" customWidth="1"/>
    <col min="262" max="262" width="9.59765625" style="146" customWidth="1"/>
    <col min="263" max="263" width="13" style="146" customWidth="1"/>
    <col min="264" max="264" width="12.796875" style="146" customWidth="1"/>
    <col min="265" max="265" width="10.09765625" style="146" customWidth="1"/>
    <col min="266" max="512" width="8.59765625" style="146"/>
    <col min="513" max="513" width="4.796875" style="146" customWidth="1"/>
    <col min="514" max="514" width="33" style="146" customWidth="1"/>
    <col min="515" max="515" width="9.59765625" style="146" customWidth="1"/>
    <col min="516" max="516" width="5.09765625" style="146" customWidth="1"/>
    <col min="517" max="517" width="10" style="146" customWidth="1"/>
    <col min="518" max="518" width="9.59765625" style="146" customWidth="1"/>
    <col min="519" max="519" width="13" style="146" customWidth="1"/>
    <col min="520" max="520" width="12.796875" style="146" customWidth="1"/>
    <col min="521" max="521" width="10.09765625" style="146" customWidth="1"/>
    <col min="522" max="768" width="8.59765625" style="146"/>
    <col min="769" max="769" width="4.796875" style="146" customWidth="1"/>
    <col min="770" max="770" width="33" style="146" customWidth="1"/>
    <col min="771" max="771" width="9.59765625" style="146" customWidth="1"/>
    <col min="772" max="772" width="5.09765625" style="146" customWidth="1"/>
    <col min="773" max="773" width="10" style="146" customWidth="1"/>
    <col min="774" max="774" width="9.59765625" style="146" customWidth="1"/>
    <col min="775" max="775" width="13" style="146" customWidth="1"/>
    <col min="776" max="776" width="12.796875" style="146" customWidth="1"/>
    <col min="777" max="777" width="10.09765625" style="146" customWidth="1"/>
    <col min="778" max="1024" width="8.59765625" style="146"/>
    <col min="1025" max="1025" width="4.796875" style="146" customWidth="1"/>
    <col min="1026" max="1026" width="33" style="146" customWidth="1"/>
    <col min="1027" max="1027" width="9.59765625" style="146" customWidth="1"/>
    <col min="1028" max="1028" width="5.09765625" style="146" customWidth="1"/>
    <col min="1029" max="1029" width="10" style="146" customWidth="1"/>
    <col min="1030" max="1030" width="9.59765625" style="146" customWidth="1"/>
    <col min="1031" max="1031" width="13" style="146" customWidth="1"/>
    <col min="1032" max="1032" width="12.796875" style="146" customWidth="1"/>
    <col min="1033" max="1033" width="10.09765625" style="146" customWidth="1"/>
    <col min="1034" max="1280" width="8.59765625" style="146"/>
    <col min="1281" max="1281" width="4.796875" style="146" customWidth="1"/>
    <col min="1282" max="1282" width="33" style="146" customWidth="1"/>
    <col min="1283" max="1283" width="9.59765625" style="146" customWidth="1"/>
    <col min="1284" max="1284" width="5.09765625" style="146" customWidth="1"/>
    <col min="1285" max="1285" width="10" style="146" customWidth="1"/>
    <col min="1286" max="1286" width="9.59765625" style="146" customWidth="1"/>
    <col min="1287" max="1287" width="13" style="146" customWidth="1"/>
    <col min="1288" max="1288" width="12.796875" style="146" customWidth="1"/>
    <col min="1289" max="1289" width="10.09765625" style="146" customWidth="1"/>
    <col min="1290" max="1536" width="8.59765625" style="146"/>
    <col min="1537" max="1537" width="4.796875" style="146" customWidth="1"/>
    <col min="1538" max="1538" width="33" style="146" customWidth="1"/>
    <col min="1539" max="1539" width="9.59765625" style="146" customWidth="1"/>
    <col min="1540" max="1540" width="5.09765625" style="146" customWidth="1"/>
    <col min="1541" max="1541" width="10" style="146" customWidth="1"/>
    <col min="1542" max="1542" width="9.59765625" style="146" customWidth="1"/>
    <col min="1543" max="1543" width="13" style="146" customWidth="1"/>
    <col min="1544" max="1544" width="12.796875" style="146" customWidth="1"/>
    <col min="1545" max="1545" width="10.09765625" style="146" customWidth="1"/>
    <col min="1546" max="1792" width="8.59765625" style="146"/>
    <col min="1793" max="1793" width="4.796875" style="146" customWidth="1"/>
    <col min="1794" max="1794" width="33" style="146" customWidth="1"/>
    <col min="1795" max="1795" width="9.59765625" style="146" customWidth="1"/>
    <col min="1796" max="1796" width="5.09765625" style="146" customWidth="1"/>
    <col min="1797" max="1797" width="10" style="146" customWidth="1"/>
    <col min="1798" max="1798" width="9.59765625" style="146" customWidth="1"/>
    <col min="1799" max="1799" width="13" style="146" customWidth="1"/>
    <col min="1800" max="1800" width="12.796875" style="146" customWidth="1"/>
    <col min="1801" max="1801" width="10.09765625" style="146" customWidth="1"/>
    <col min="1802" max="2048" width="8.59765625" style="146"/>
    <col min="2049" max="2049" width="4.796875" style="146" customWidth="1"/>
    <col min="2050" max="2050" width="33" style="146" customWidth="1"/>
    <col min="2051" max="2051" width="9.59765625" style="146" customWidth="1"/>
    <col min="2052" max="2052" width="5.09765625" style="146" customWidth="1"/>
    <col min="2053" max="2053" width="10" style="146" customWidth="1"/>
    <col min="2054" max="2054" width="9.59765625" style="146" customWidth="1"/>
    <col min="2055" max="2055" width="13" style="146" customWidth="1"/>
    <col min="2056" max="2056" width="12.796875" style="146" customWidth="1"/>
    <col min="2057" max="2057" width="10.09765625" style="146" customWidth="1"/>
    <col min="2058" max="2304" width="8.59765625" style="146"/>
    <col min="2305" max="2305" width="4.796875" style="146" customWidth="1"/>
    <col min="2306" max="2306" width="33" style="146" customWidth="1"/>
    <col min="2307" max="2307" width="9.59765625" style="146" customWidth="1"/>
    <col min="2308" max="2308" width="5.09765625" style="146" customWidth="1"/>
    <col min="2309" max="2309" width="10" style="146" customWidth="1"/>
    <col min="2310" max="2310" width="9.59765625" style="146" customWidth="1"/>
    <col min="2311" max="2311" width="13" style="146" customWidth="1"/>
    <col min="2312" max="2312" width="12.796875" style="146" customWidth="1"/>
    <col min="2313" max="2313" width="10.09765625" style="146" customWidth="1"/>
    <col min="2314" max="2560" width="8.59765625" style="146"/>
    <col min="2561" max="2561" width="4.796875" style="146" customWidth="1"/>
    <col min="2562" max="2562" width="33" style="146" customWidth="1"/>
    <col min="2563" max="2563" width="9.59765625" style="146" customWidth="1"/>
    <col min="2564" max="2564" width="5.09765625" style="146" customWidth="1"/>
    <col min="2565" max="2565" width="10" style="146" customWidth="1"/>
    <col min="2566" max="2566" width="9.59765625" style="146" customWidth="1"/>
    <col min="2567" max="2567" width="13" style="146" customWidth="1"/>
    <col min="2568" max="2568" width="12.796875" style="146" customWidth="1"/>
    <col min="2569" max="2569" width="10.09765625" style="146" customWidth="1"/>
    <col min="2570" max="2816" width="8.59765625" style="146"/>
    <col min="2817" max="2817" width="4.796875" style="146" customWidth="1"/>
    <col min="2818" max="2818" width="33" style="146" customWidth="1"/>
    <col min="2819" max="2819" width="9.59765625" style="146" customWidth="1"/>
    <col min="2820" max="2820" width="5.09765625" style="146" customWidth="1"/>
    <col min="2821" max="2821" width="10" style="146" customWidth="1"/>
    <col min="2822" max="2822" width="9.59765625" style="146" customWidth="1"/>
    <col min="2823" max="2823" width="13" style="146" customWidth="1"/>
    <col min="2824" max="2824" width="12.796875" style="146" customWidth="1"/>
    <col min="2825" max="2825" width="10.09765625" style="146" customWidth="1"/>
    <col min="2826" max="3072" width="8.59765625" style="146"/>
    <col min="3073" max="3073" width="4.796875" style="146" customWidth="1"/>
    <col min="3074" max="3074" width="33" style="146" customWidth="1"/>
    <col min="3075" max="3075" width="9.59765625" style="146" customWidth="1"/>
    <col min="3076" max="3076" width="5.09765625" style="146" customWidth="1"/>
    <col min="3077" max="3077" width="10" style="146" customWidth="1"/>
    <col min="3078" max="3078" width="9.59765625" style="146" customWidth="1"/>
    <col min="3079" max="3079" width="13" style="146" customWidth="1"/>
    <col min="3080" max="3080" width="12.796875" style="146" customWidth="1"/>
    <col min="3081" max="3081" width="10.09765625" style="146" customWidth="1"/>
    <col min="3082" max="3328" width="8.59765625" style="146"/>
    <col min="3329" max="3329" width="4.796875" style="146" customWidth="1"/>
    <col min="3330" max="3330" width="33" style="146" customWidth="1"/>
    <col min="3331" max="3331" width="9.59765625" style="146" customWidth="1"/>
    <col min="3332" max="3332" width="5.09765625" style="146" customWidth="1"/>
    <col min="3333" max="3333" width="10" style="146" customWidth="1"/>
    <col min="3334" max="3334" width="9.59765625" style="146" customWidth="1"/>
    <col min="3335" max="3335" width="13" style="146" customWidth="1"/>
    <col min="3336" max="3336" width="12.796875" style="146" customWidth="1"/>
    <col min="3337" max="3337" width="10.09765625" style="146" customWidth="1"/>
    <col min="3338" max="3584" width="8.59765625" style="146"/>
    <col min="3585" max="3585" width="4.796875" style="146" customWidth="1"/>
    <col min="3586" max="3586" width="33" style="146" customWidth="1"/>
    <col min="3587" max="3587" width="9.59765625" style="146" customWidth="1"/>
    <col min="3588" max="3588" width="5.09765625" style="146" customWidth="1"/>
    <col min="3589" max="3589" width="10" style="146" customWidth="1"/>
    <col min="3590" max="3590" width="9.59765625" style="146" customWidth="1"/>
    <col min="3591" max="3591" width="13" style="146" customWidth="1"/>
    <col min="3592" max="3592" width="12.796875" style="146" customWidth="1"/>
    <col min="3593" max="3593" width="10.09765625" style="146" customWidth="1"/>
    <col min="3594" max="3840" width="8.59765625" style="146"/>
    <col min="3841" max="3841" width="4.796875" style="146" customWidth="1"/>
    <col min="3842" max="3842" width="33" style="146" customWidth="1"/>
    <col min="3843" max="3843" width="9.59765625" style="146" customWidth="1"/>
    <col min="3844" max="3844" width="5.09765625" style="146" customWidth="1"/>
    <col min="3845" max="3845" width="10" style="146" customWidth="1"/>
    <col min="3846" max="3846" width="9.59765625" style="146" customWidth="1"/>
    <col min="3847" max="3847" width="13" style="146" customWidth="1"/>
    <col min="3848" max="3848" width="12.796875" style="146" customWidth="1"/>
    <col min="3849" max="3849" width="10.09765625" style="146" customWidth="1"/>
    <col min="3850" max="4096" width="8.59765625" style="146"/>
    <col min="4097" max="4097" width="4.796875" style="146" customWidth="1"/>
    <col min="4098" max="4098" width="33" style="146" customWidth="1"/>
    <col min="4099" max="4099" width="9.59765625" style="146" customWidth="1"/>
    <col min="4100" max="4100" width="5.09765625" style="146" customWidth="1"/>
    <col min="4101" max="4101" width="10" style="146" customWidth="1"/>
    <col min="4102" max="4102" width="9.59765625" style="146" customWidth="1"/>
    <col min="4103" max="4103" width="13" style="146" customWidth="1"/>
    <col min="4104" max="4104" width="12.796875" style="146" customWidth="1"/>
    <col min="4105" max="4105" width="10.09765625" style="146" customWidth="1"/>
    <col min="4106" max="4352" width="8.59765625" style="146"/>
    <col min="4353" max="4353" width="4.796875" style="146" customWidth="1"/>
    <col min="4354" max="4354" width="33" style="146" customWidth="1"/>
    <col min="4355" max="4355" width="9.59765625" style="146" customWidth="1"/>
    <col min="4356" max="4356" width="5.09765625" style="146" customWidth="1"/>
    <col min="4357" max="4357" width="10" style="146" customWidth="1"/>
    <col min="4358" max="4358" width="9.59765625" style="146" customWidth="1"/>
    <col min="4359" max="4359" width="13" style="146" customWidth="1"/>
    <col min="4360" max="4360" width="12.796875" style="146" customWidth="1"/>
    <col min="4361" max="4361" width="10.09765625" style="146" customWidth="1"/>
    <col min="4362" max="4608" width="8.59765625" style="146"/>
    <col min="4609" max="4609" width="4.796875" style="146" customWidth="1"/>
    <col min="4610" max="4610" width="33" style="146" customWidth="1"/>
    <col min="4611" max="4611" width="9.59765625" style="146" customWidth="1"/>
    <col min="4612" max="4612" width="5.09765625" style="146" customWidth="1"/>
    <col min="4613" max="4613" width="10" style="146" customWidth="1"/>
    <col min="4614" max="4614" width="9.59765625" style="146" customWidth="1"/>
    <col min="4615" max="4615" width="13" style="146" customWidth="1"/>
    <col min="4616" max="4616" width="12.796875" style="146" customWidth="1"/>
    <col min="4617" max="4617" width="10.09765625" style="146" customWidth="1"/>
    <col min="4618" max="4864" width="8.59765625" style="146"/>
    <col min="4865" max="4865" width="4.796875" style="146" customWidth="1"/>
    <col min="4866" max="4866" width="33" style="146" customWidth="1"/>
    <col min="4867" max="4867" width="9.59765625" style="146" customWidth="1"/>
    <col min="4868" max="4868" width="5.09765625" style="146" customWidth="1"/>
    <col min="4869" max="4869" width="10" style="146" customWidth="1"/>
    <col min="4870" max="4870" width="9.59765625" style="146" customWidth="1"/>
    <col min="4871" max="4871" width="13" style="146" customWidth="1"/>
    <col min="4872" max="4872" width="12.796875" style="146" customWidth="1"/>
    <col min="4873" max="4873" width="10.09765625" style="146" customWidth="1"/>
    <col min="4874" max="5120" width="8.59765625" style="146"/>
    <col min="5121" max="5121" width="4.796875" style="146" customWidth="1"/>
    <col min="5122" max="5122" width="33" style="146" customWidth="1"/>
    <col min="5123" max="5123" width="9.59765625" style="146" customWidth="1"/>
    <col min="5124" max="5124" width="5.09765625" style="146" customWidth="1"/>
    <col min="5125" max="5125" width="10" style="146" customWidth="1"/>
    <col min="5126" max="5126" width="9.59765625" style="146" customWidth="1"/>
    <col min="5127" max="5127" width="13" style="146" customWidth="1"/>
    <col min="5128" max="5128" width="12.796875" style="146" customWidth="1"/>
    <col min="5129" max="5129" width="10.09765625" style="146" customWidth="1"/>
    <col min="5130" max="5376" width="8.59765625" style="146"/>
    <col min="5377" max="5377" width="4.796875" style="146" customWidth="1"/>
    <col min="5378" max="5378" width="33" style="146" customWidth="1"/>
    <col min="5379" max="5379" width="9.59765625" style="146" customWidth="1"/>
    <col min="5380" max="5380" width="5.09765625" style="146" customWidth="1"/>
    <col min="5381" max="5381" width="10" style="146" customWidth="1"/>
    <col min="5382" max="5382" width="9.59765625" style="146" customWidth="1"/>
    <col min="5383" max="5383" width="13" style="146" customWidth="1"/>
    <col min="5384" max="5384" width="12.796875" style="146" customWidth="1"/>
    <col min="5385" max="5385" width="10.09765625" style="146" customWidth="1"/>
    <col min="5386" max="5632" width="8.59765625" style="146"/>
    <col min="5633" max="5633" width="4.796875" style="146" customWidth="1"/>
    <col min="5634" max="5634" width="33" style="146" customWidth="1"/>
    <col min="5635" max="5635" width="9.59765625" style="146" customWidth="1"/>
    <col min="5636" max="5636" width="5.09765625" style="146" customWidth="1"/>
    <col min="5637" max="5637" width="10" style="146" customWidth="1"/>
    <col min="5638" max="5638" width="9.59765625" style="146" customWidth="1"/>
    <col min="5639" max="5639" width="13" style="146" customWidth="1"/>
    <col min="5640" max="5640" width="12.796875" style="146" customWidth="1"/>
    <col min="5641" max="5641" width="10.09765625" style="146" customWidth="1"/>
    <col min="5642" max="5888" width="8.59765625" style="146"/>
    <col min="5889" max="5889" width="4.796875" style="146" customWidth="1"/>
    <col min="5890" max="5890" width="33" style="146" customWidth="1"/>
    <col min="5891" max="5891" width="9.59765625" style="146" customWidth="1"/>
    <col min="5892" max="5892" width="5.09765625" style="146" customWidth="1"/>
    <col min="5893" max="5893" width="10" style="146" customWidth="1"/>
    <col min="5894" max="5894" width="9.59765625" style="146" customWidth="1"/>
    <col min="5895" max="5895" width="13" style="146" customWidth="1"/>
    <col min="5896" max="5896" width="12.796875" style="146" customWidth="1"/>
    <col min="5897" max="5897" width="10.09765625" style="146" customWidth="1"/>
    <col min="5898" max="6144" width="8.59765625" style="146"/>
    <col min="6145" max="6145" width="4.796875" style="146" customWidth="1"/>
    <col min="6146" max="6146" width="33" style="146" customWidth="1"/>
    <col min="6147" max="6147" width="9.59765625" style="146" customWidth="1"/>
    <col min="6148" max="6148" width="5.09765625" style="146" customWidth="1"/>
    <col min="6149" max="6149" width="10" style="146" customWidth="1"/>
    <col min="6150" max="6150" width="9.59765625" style="146" customWidth="1"/>
    <col min="6151" max="6151" width="13" style="146" customWidth="1"/>
    <col min="6152" max="6152" width="12.796875" style="146" customWidth="1"/>
    <col min="6153" max="6153" width="10.09765625" style="146" customWidth="1"/>
    <col min="6154" max="6400" width="8.59765625" style="146"/>
    <col min="6401" max="6401" width="4.796875" style="146" customWidth="1"/>
    <col min="6402" max="6402" width="33" style="146" customWidth="1"/>
    <col min="6403" max="6403" width="9.59765625" style="146" customWidth="1"/>
    <col min="6404" max="6404" width="5.09765625" style="146" customWidth="1"/>
    <col min="6405" max="6405" width="10" style="146" customWidth="1"/>
    <col min="6406" max="6406" width="9.59765625" style="146" customWidth="1"/>
    <col min="6407" max="6407" width="13" style="146" customWidth="1"/>
    <col min="6408" max="6408" width="12.796875" style="146" customWidth="1"/>
    <col min="6409" max="6409" width="10.09765625" style="146" customWidth="1"/>
    <col min="6410" max="6656" width="8.59765625" style="146"/>
    <col min="6657" max="6657" width="4.796875" style="146" customWidth="1"/>
    <col min="6658" max="6658" width="33" style="146" customWidth="1"/>
    <col min="6659" max="6659" width="9.59765625" style="146" customWidth="1"/>
    <col min="6660" max="6660" width="5.09765625" style="146" customWidth="1"/>
    <col min="6661" max="6661" width="10" style="146" customWidth="1"/>
    <col min="6662" max="6662" width="9.59765625" style="146" customWidth="1"/>
    <col min="6663" max="6663" width="13" style="146" customWidth="1"/>
    <col min="6664" max="6664" width="12.796875" style="146" customWidth="1"/>
    <col min="6665" max="6665" width="10.09765625" style="146" customWidth="1"/>
    <col min="6666" max="6912" width="8.59765625" style="146"/>
    <col min="6913" max="6913" width="4.796875" style="146" customWidth="1"/>
    <col min="6914" max="6914" width="33" style="146" customWidth="1"/>
    <col min="6915" max="6915" width="9.59765625" style="146" customWidth="1"/>
    <col min="6916" max="6916" width="5.09765625" style="146" customWidth="1"/>
    <col min="6917" max="6917" width="10" style="146" customWidth="1"/>
    <col min="6918" max="6918" width="9.59765625" style="146" customWidth="1"/>
    <col min="6919" max="6919" width="13" style="146" customWidth="1"/>
    <col min="6920" max="6920" width="12.796875" style="146" customWidth="1"/>
    <col min="6921" max="6921" width="10.09765625" style="146" customWidth="1"/>
    <col min="6922" max="7168" width="8.59765625" style="146"/>
    <col min="7169" max="7169" width="4.796875" style="146" customWidth="1"/>
    <col min="7170" max="7170" width="33" style="146" customWidth="1"/>
    <col min="7171" max="7171" width="9.59765625" style="146" customWidth="1"/>
    <col min="7172" max="7172" width="5.09765625" style="146" customWidth="1"/>
    <col min="7173" max="7173" width="10" style="146" customWidth="1"/>
    <col min="7174" max="7174" width="9.59765625" style="146" customWidth="1"/>
    <col min="7175" max="7175" width="13" style="146" customWidth="1"/>
    <col min="7176" max="7176" width="12.796875" style="146" customWidth="1"/>
    <col min="7177" max="7177" width="10.09765625" style="146" customWidth="1"/>
    <col min="7178" max="7424" width="8.59765625" style="146"/>
    <col min="7425" max="7425" width="4.796875" style="146" customWidth="1"/>
    <col min="7426" max="7426" width="33" style="146" customWidth="1"/>
    <col min="7427" max="7427" width="9.59765625" style="146" customWidth="1"/>
    <col min="7428" max="7428" width="5.09765625" style="146" customWidth="1"/>
    <col min="7429" max="7429" width="10" style="146" customWidth="1"/>
    <col min="7430" max="7430" width="9.59765625" style="146" customWidth="1"/>
    <col min="7431" max="7431" width="13" style="146" customWidth="1"/>
    <col min="7432" max="7432" width="12.796875" style="146" customWidth="1"/>
    <col min="7433" max="7433" width="10.09765625" style="146" customWidth="1"/>
    <col min="7434" max="7680" width="8.59765625" style="146"/>
    <col min="7681" max="7681" width="4.796875" style="146" customWidth="1"/>
    <col min="7682" max="7682" width="33" style="146" customWidth="1"/>
    <col min="7683" max="7683" width="9.59765625" style="146" customWidth="1"/>
    <col min="7684" max="7684" width="5.09765625" style="146" customWidth="1"/>
    <col min="7685" max="7685" width="10" style="146" customWidth="1"/>
    <col min="7686" max="7686" width="9.59765625" style="146" customWidth="1"/>
    <col min="7687" max="7687" width="13" style="146" customWidth="1"/>
    <col min="7688" max="7688" width="12.796875" style="146" customWidth="1"/>
    <col min="7689" max="7689" width="10.09765625" style="146" customWidth="1"/>
    <col min="7690" max="7936" width="8.59765625" style="146"/>
    <col min="7937" max="7937" width="4.796875" style="146" customWidth="1"/>
    <col min="7938" max="7938" width="33" style="146" customWidth="1"/>
    <col min="7939" max="7939" width="9.59765625" style="146" customWidth="1"/>
    <col min="7940" max="7940" width="5.09765625" style="146" customWidth="1"/>
    <col min="7941" max="7941" width="10" style="146" customWidth="1"/>
    <col min="7942" max="7942" width="9.59765625" style="146" customWidth="1"/>
    <col min="7943" max="7943" width="13" style="146" customWidth="1"/>
    <col min="7944" max="7944" width="12.796875" style="146" customWidth="1"/>
    <col min="7945" max="7945" width="10.09765625" style="146" customWidth="1"/>
    <col min="7946" max="8192" width="8.59765625" style="146"/>
    <col min="8193" max="8193" width="4.796875" style="146" customWidth="1"/>
    <col min="8194" max="8194" width="33" style="146" customWidth="1"/>
    <col min="8195" max="8195" width="9.59765625" style="146" customWidth="1"/>
    <col min="8196" max="8196" width="5.09765625" style="146" customWidth="1"/>
    <col min="8197" max="8197" width="10" style="146" customWidth="1"/>
    <col min="8198" max="8198" width="9.59765625" style="146" customWidth="1"/>
    <col min="8199" max="8199" width="13" style="146" customWidth="1"/>
    <col min="8200" max="8200" width="12.796875" style="146" customWidth="1"/>
    <col min="8201" max="8201" width="10.09765625" style="146" customWidth="1"/>
    <col min="8202" max="8448" width="8.59765625" style="146"/>
    <col min="8449" max="8449" width="4.796875" style="146" customWidth="1"/>
    <col min="8450" max="8450" width="33" style="146" customWidth="1"/>
    <col min="8451" max="8451" width="9.59765625" style="146" customWidth="1"/>
    <col min="8452" max="8452" width="5.09765625" style="146" customWidth="1"/>
    <col min="8453" max="8453" width="10" style="146" customWidth="1"/>
    <col min="8454" max="8454" width="9.59765625" style="146" customWidth="1"/>
    <col min="8455" max="8455" width="13" style="146" customWidth="1"/>
    <col min="8456" max="8456" width="12.796875" style="146" customWidth="1"/>
    <col min="8457" max="8457" width="10.09765625" style="146" customWidth="1"/>
    <col min="8458" max="8704" width="8.59765625" style="146"/>
    <col min="8705" max="8705" width="4.796875" style="146" customWidth="1"/>
    <col min="8706" max="8706" width="33" style="146" customWidth="1"/>
    <col min="8707" max="8707" width="9.59765625" style="146" customWidth="1"/>
    <col min="8708" max="8708" width="5.09765625" style="146" customWidth="1"/>
    <col min="8709" max="8709" width="10" style="146" customWidth="1"/>
    <col min="8710" max="8710" width="9.59765625" style="146" customWidth="1"/>
    <col min="8711" max="8711" width="13" style="146" customWidth="1"/>
    <col min="8712" max="8712" width="12.796875" style="146" customWidth="1"/>
    <col min="8713" max="8713" width="10.09765625" style="146" customWidth="1"/>
    <col min="8714" max="8960" width="8.59765625" style="146"/>
    <col min="8961" max="8961" width="4.796875" style="146" customWidth="1"/>
    <col min="8962" max="8962" width="33" style="146" customWidth="1"/>
    <col min="8963" max="8963" width="9.59765625" style="146" customWidth="1"/>
    <col min="8964" max="8964" width="5.09765625" style="146" customWidth="1"/>
    <col min="8965" max="8965" width="10" style="146" customWidth="1"/>
    <col min="8966" max="8966" width="9.59765625" style="146" customWidth="1"/>
    <col min="8967" max="8967" width="13" style="146" customWidth="1"/>
    <col min="8968" max="8968" width="12.796875" style="146" customWidth="1"/>
    <col min="8969" max="8969" width="10.09765625" style="146" customWidth="1"/>
    <col min="8970" max="9216" width="8.59765625" style="146"/>
    <col min="9217" max="9217" width="4.796875" style="146" customWidth="1"/>
    <col min="9218" max="9218" width="33" style="146" customWidth="1"/>
    <col min="9219" max="9219" width="9.59765625" style="146" customWidth="1"/>
    <col min="9220" max="9220" width="5.09765625" style="146" customWidth="1"/>
    <col min="9221" max="9221" width="10" style="146" customWidth="1"/>
    <col min="9222" max="9222" width="9.59765625" style="146" customWidth="1"/>
    <col min="9223" max="9223" width="13" style="146" customWidth="1"/>
    <col min="9224" max="9224" width="12.796875" style="146" customWidth="1"/>
    <col min="9225" max="9225" width="10.09765625" style="146" customWidth="1"/>
    <col min="9226" max="9472" width="8.59765625" style="146"/>
    <col min="9473" max="9473" width="4.796875" style="146" customWidth="1"/>
    <col min="9474" max="9474" width="33" style="146" customWidth="1"/>
    <col min="9475" max="9475" width="9.59765625" style="146" customWidth="1"/>
    <col min="9476" max="9476" width="5.09765625" style="146" customWidth="1"/>
    <col min="9477" max="9477" width="10" style="146" customWidth="1"/>
    <col min="9478" max="9478" width="9.59765625" style="146" customWidth="1"/>
    <col min="9479" max="9479" width="13" style="146" customWidth="1"/>
    <col min="9480" max="9480" width="12.796875" style="146" customWidth="1"/>
    <col min="9481" max="9481" width="10.09765625" style="146" customWidth="1"/>
    <col min="9482" max="9728" width="8.59765625" style="146"/>
    <col min="9729" max="9729" width="4.796875" style="146" customWidth="1"/>
    <col min="9730" max="9730" width="33" style="146" customWidth="1"/>
    <col min="9731" max="9731" width="9.59765625" style="146" customWidth="1"/>
    <col min="9732" max="9732" width="5.09765625" style="146" customWidth="1"/>
    <col min="9733" max="9733" width="10" style="146" customWidth="1"/>
    <col min="9734" max="9734" width="9.59765625" style="146" customWidth="1"/>
    <col min="9735" max="9735" width="13" style="146" customWidth="1"/>
    <col min="9736" max="9736" width="12.796875" style="146" customWidth="1"/>
    <col min="9737" max="9737" width="10.09765625" style="146" customWidth="1"/>
    <col min="9738" max="9984" width="8.59765625" style="146"/>
    <col min="9985" max="9985" width="4.796875" style="146" customWidth="1"/>
    <col min="9986" max="9986" width="33" style="146" customWidth="1"/>
    <col min="9987" max="9987" width="9.59765625" style="146" customWidth="1"/>
    <col min="9988" max="9988" width="5.09765625" style="146" customWidth="1"/>
    <col min="9989" max="9989" width="10" style="146" customWidth="1"/>
    <col min="9990" max="9990" width="9.59765625" style="146" customWidth="1"/>
    <col min="9991" max="9991" width="13" style="146" customWidth="1"/>
    <col min="9992" max="9992" width="12.796875" style="146" customWidth="1"/>
    <col min="9993" max="9993" width="10.09765625" style="146" customWidth="1"/>
    <col min="9994" max="10240" width="8.59765625" style="146"/>
    <col min="10241" max="10241" width="4.796875" style="146" customWidth="1"/>
    <col min="10242" max="10242" width="33" style="146" customWidth="1"/>
    <col min="10243" max="10243" width="9.59765625" style="146" customWidth="1"/>
    <col min="10244" max="10244" width="5.09765625" style="146" customWidth="1"/>
    <col min="10245" max="10245" width="10" style="146" customWidth="1"/>
    <col min="10246" max="10246" width="9.59765625" style="146" customWidth="1"/>
    <col min="10247" max="10247" width="13" style="146" customWidth="1"/>
    <col min="10248" max="10248" width="12.796875" style="146" customWidth="1"/>
    <col min="10249" max="10249" width="10.09765625" style="146" customWidth="1"/>
    <col min="10250" max="10496" width="8.59765625" style="146"/>
    <col min="10497" max="10497" width="4.796875" style="146" customWidth="1"/>
    <col min="10498" max="10498" width="33" style="146" customWidth="1"/>
    <col min="10499" max="10499" width="9.59765625" style="146" customWidth="1"/>
    <col min="10500" max="10500" width="5.09765625" style="146" customWidth="1"/>
    <col min="10501" max="10501" width="10" style="146" customWidth="1"/>
    <col min="10502" max="10502" width="9.59765625" style="146" customWidth="1"/>
    <col min="10503" max="10503" width="13" style="146" customWidth="1"/>
    <col min="10504" max="10504" width="12.796875" style="146" customWidth="1"/>
    <col min="10505" max="10505" width="10.09765625" style="146" customWidth="1"/>
    <col min="10506" max="10752" width="8.59765625" style="146"/>
    <col min="10753" max="10753" width="4.796875" style="146" customWidth="1"/>
    <col min="10754" max="10754" width="33" style="146" customWidth="1"/>
    <col min="10755" max="10755" width="9.59765625" style="146" customWidth="1"/>
    <col min="10756" max="10756" width="5.09765625" style="146" customWidth="1"/>
    <col min="10757" max="10757" width="10" style="146" customWidth="1"/>
    <col min="10758" max="10758" width="9.59765625" style="146" customWidth="1"/>
    <col min="10759" max="10759" width="13" style="146" customWidth="1"/>
    <col min="10760" max="10760" width="12.796875" style="146" customWidth="1"/>
    <col min="10761" max="10761" width="10.09765625" style="146" customWidth="1"/>
    <col min="10762" max="11008" width="8.59765625" style="146"/>
    <col min="11009" max="11009" width="4.796875" style="146" customWidth="1"/>
    <col min="11010" max="11010" width="33" style="146" customWidth="1"/>
    <col min="11011" max="11011" width="9.59765625" style="146" customWidth="1"/>
    <col min="11012" max="11012" width="5.09765625" style="146" customWidth="1"/>
    <col min="11013" max="11013" width="10" style="146" customWidth="1"/>
    <col min="11014" max="11014" width="9.59765625" style="146" customWidth="1"/>
    <col min="11015" max="11015" width="13" style="146" customWidth="1"/>
    <col min="11016" max="11016" width="12.796875" style="146" customWidth="1"/>
    <col min="11017" max="11017" width="10.09765625" style="146" customWidth="1"/>
    <col min="11018" max="11264" width="8.59765625" style="146"/>
    <col min="11265" max="11265" width="4.796875" style="146" customWidth="1"/>
    <col min="11266" max="11266" width="33" style="146" customWidth="1"/>
    <col min="11267" max="11267" width="9.59765625" style="146" customWidth="1"/>
    <col min="11268" max="11268" width="5.09765625" style="146" customWidth="1"/>
    <col min="11269" max="11269" width="10" style="146" customWidth="1"/>
    <col min="11270" max="11270" width="9.59765625" style="146" customWidth="1"/>
    <col min="11271" max="11271" width="13" style="146" customWidth="1"/>
    <col min="11272" max="11272" width="12.796875" style="146" customWidth="1"/>
    <col min="11273" max="11273" width="10.09765625" style="146" customWidth="1"/>
    <col min="11274" max="11520" width="8.59765625" style="146"/>
    <col min="11521" max="11521" width="4.796875" style="146" customWidth="1"/>
    <col min="11522" max="11522" width="33" style="146" customWidth="1"/>
    <col min="11523" max="11523" width="9.59765625" style="146" customWidth="1"/>
    <col min="11524" max="11524" width="5.09765625" style="146" customWidth="1"/>
    <col min="11525" max="11525" width="10" style="146" customWidth="1"/>
    <col min="11526" max="11526" width="9.59765625" style="146" customWidth="1"/>
    <col min="11527" max="11527" width="13" style="146" customWidth="1"/>
    <col min="11528" max="11528" width="12.796875" style="146" customWidth="1"/>
    <col min="11529" max="11529" width="10.09765625" style="146" customWidth="1"/>
    <col min="11530" max="11776" width="8.59765625" style="146"/>
    <col min="11777" max="11777" width="4.796875" style="146" customWidth="1"/>
    <col min="11778" max="11778" width="33" style="146" customWidth="1"/>
    <col min="11779" max="11779" width="9.59765625" style="146" customWidth="1"/>
    <col min="11780" max="11780" width="5.09765625" style="146" customWidth="1"/>
    <col min="11781" max="11781" width="10" style="146" customWidth="1"/>
    <col min="11782" max="11782" width="9.59765625" style="146" customWidth="1"/>
    <col min="11783" max="11783" width="13" style="146" customWidth="1"/>
    <col min="11784" max="11784" width="12.796875" style="146" customWidth="1"/>
    <col min="11785" max="11785" width="10.09765625" style="146" customWidth="1"/>
    <col min="11786" max="12032" width="8.59765625" style="146"/>
    <col min="12033" max="12033" width="4.796875" style="146" customWidth="1"/>
    <col min="12034" max="12034" width="33" style="146" customWidth="1"/>
    <col min="12035" max="12035" width="9.59765625" style="146" customWidth="1"/>
    <col min="12036" max="12036" width="5.09765625" style="146" customWidth="1"/>
    <col min="12037" max="12037" width="10" style="146" customWidth="1"/>
    <col min="12038" max="12038" width="9.59765625" style="146" customWidth="1"/>
    <col min="12039" max="12039" width="13" style="146" customWidth="1"/>
    <col min="12040" max="12040" width="12.796875" style="146" customWidth="1"/>
    <col min="12041" max="12041" width="10.09765625" style="146" customWidth="1"/>
    <col min="12042" max="12288" width="8.59765625" style="146"/>
    <col min="12289" max="12289" width="4.796875" style="146" customWidth="1"/>
    <col min="12290" max="12290" width="33" style="146" customWidth="1"/>
    <col min="12291" max="12291" width="9.59765625" style="146" customWidth="1"/>
    <col min="12292" max="12292" width="5.09765625" style="146" customWidth="1"/>
    <col min="12293" max="12293" width="10" style="146" customWidth="1"/>
    <col min="12294" max="12294" width="9.59765625" style="146" customWidth="1"/>
    <col min="12295" max="12295" width="13" style="146" customWidth="1"/>
    <col min="12296" max="12296" width="12.796875" style="146" customWidth="1"/>
    <col min="12297" max="12297" width="10.09765625" style="146" customWidth="1"/>
    <col min="12298" max="12544" width="8.59765625" style="146"/>
    <col min="12545" max="12545" width="4.796875" style="146" customWidth="1"/>
    <col min="12546" max="12546" width="33" style="146" customWidth="1"/>
    <col min="12547" max="12547" width="9.59765625" style="146" customWidth="1"/>
    <col min="12548" max="12548" width="5.09765625" style="146" customWidth="1"/>
    <col min="12549" max="12549" width="10" style="146" customWidth="1"/>
    <col min="12550" max="12550" width="9.59765625" style="146" customWidth="1"/>
    <col min="12551" max="12551" width="13" style="146" customWidth="1"/>
    <col min="12552" max="12552" width="12.796875" style="146" customWidth="1"/>
    <col min="12553" max="12553" width="10.09765625" style="146" customWidth="1"/>
    <col min="12554" max="12800" width="8.59765625" style="146"/>
    <col min="12801" max="12801" width="4.796875" style="146" customWidth="1"/>
    <col min="12802" max="12802" width="33" style="146" customWidth="1"/>
    <col min="12803" max="12803" width="9.59765625" style="146" customWidth="1"/>
    <col min="12804" max="12804" width="5.09765625" style="146" customWidth="1"/>
    <col min="12805" max="12805" width="10" style="146" customWidth="1"/>
    <col min="12806" max="12806" width="9.59765625" style="146" customWidth="1"/>
    <col min="12807" max="12807" width="13" style="146" customWidth="1"/>
    <col min="12808" max="12808" width="12.796875" style="146" customWidth="1"/>
    <col min="12809" max="12809" width="10.09765625" style="146" customWidth="1"/>
    <col min="12810" max="13056" width="8.59765625" style="146"/>
    <col min="13057" max="13057" width="4.796875" style="146" customWidth="1"/>
    <col min="13058" max="13058" width="33" style="146" customWidth="1"/>
    <col min="13059" max="13059" width="9.59765625" style="146" customWidth="1"/>
    <col min="13060" max="13060" width="5.09765625" style="146" customWidth="1"/>
    <col min="13061" max="13061" width="10" style="146" customWidth="1"/>
    <col min="13062" max="13062" width="9.59765625" style="146" customWidth="1"/>
    <col min="13063" max="13063" width="13" style="146" customWidth="1"/>
    <col min="13064" max="13064" width="12.796875" style="146" customWidth="1"/>
    <col min="13065" max="13065" width="10.09765625" style="146" customWidth="1"/>
    <col min="13066" max="13312" width="8.59765625" style="146"/>
    <col min="13313" max="13313" width="4.796875" style="146" customWidth="1"/>
    <col min="13314" max="13314" width="33" style="146" customWidth="1"/>
    <col min="13315" max="13315" width="9.59765625" style="146" customWidth="1"/>
    <col min="13316" max="13316" width="5.09765625" style="146" customWidth="1"/>
    <col min="13317" max="13317" width="10" style="146" customWidth="1"/>
    <col min="13318" max="13318" width="9.59765625" style="146" customWidth="1"/>
    <col min="13319" max="13319" width="13" style="146" customWidth="1"/>
    <col min="13320" max="13320" width="12.796875" style="146" customWidth="1"/>
    <col min="13321" max="13321" width="10.09765625" style="146" customWidth="1"/>
    <col min="13322" max="13568" width="8.59765625" style="146"/>
    <col min="13569" max="13569" width="4.796875" style="146" customWidth="1"/>
    <col min="13570" max="13570" width="33" style="146" customWidth="1"/>
    <col min="13571" max="13571" width="9.59765625" style="146" customWidth="1"/>
    <col min="13572" max="13572" width="5.09765625" style="146" customWidth="1"/>
    <col min="13573" max="13573" width="10" style="146" customWidth="1"/>
    <col min="13574" max="13574" width="9.59765625" style="146" customWidth="1"/>
    <col min="13575" max="13575" width="13" style="146" customWidth="1"/>
    <col min="13576" max="13576" width="12.796875" style="146" customWidth="1"/>
    <col min="13577" max="13577" width="10.09765625" style="146" customWidth="1"/>
    <col min="13578" max="13824" width="8.59765625" style="146"/>
    <col min="13825" max="13825" width="4.796875" style="146" customWidth="1"/>
    <col min="13826" max="13826" width="33" style="146" customWidth="1"/>
    <col min="13827" max="13827" width="9.59765625" style="146" customWidth="1"/>
    <col min="13828" max="13828" width="5.09765625" style="146" customWidth="1"/>
    <col min="13829" max="13829" width="10" style="146" customWidth="1"/>
    <col min="13830" max="13830" width="9.59765625" style="146" customWidth="1"/>
    <col min="13831" max="13831" width="13" style="146" customWidth="1"/>
    <col min="13832" max="13832" width="12.796875" style="146" customWidth="1"/>
    <col min="13833" max="13833" width="10.09765625" style="146" customWidth="1"/>
    <col min="13834" max="14080" width="8.59765625" style="146"/>
    <col min="14081" max="14081" width="4.796875" style="146" customWidth="1"/>
    <col min="14082" max="14082" width="33" style="146" customWidth="1"/>
    <col min="14083" max="14083" width="9.59765625" style="146" customWidth="1"/>
    <col min="14084" max="14084" width="5.09765625" style="146" customWidth="1"/>
    <col min="14085" max="14085" width="10" style="146" customWidth="1"/>
    <col min="14086" max="14086" width="9.59765625" style="146" customWidth="1"/>
    <col min="14087" max="14087" width="13" style="146" customWidth="1"/>
    <col min="14088" max="14088" width="12.796875" style="146" customWidth="1"/>
    <col min="14089" max="14089" width="10.09765625" style="146" customWidth="1"/>
    <col min="14090" max="14336" width="8.59765625" style="146"/>
    <col min="14337" max="14337" width="4.796875" style="146" customWidth="1"/>
    <col min="14338" max="14338" width="33" style="146" customWidth="1"/>
    <col min="14339" max="14339" width="9.59765625" style="146" customWidth="1"/>
    <col min="14340" max="14340" width="5.09765625" style="146" customWidth="1"/>
    <col min="14341" max="14341" width="10" style="146" customWidth="1"/>
    <col min="14342" max="14342" width="9.59765625" style="146" customWidth="1"/>
    <col min="14343" max="14343" width="13" style="146" customWidth="1"/>
    <col min="14344" max="14344" width="12.796875" style="146" customWidth="1"/>
    <col min="14345" max="14345" width="10.09765625" style="146" customWidth="1"/>
    <col min="14346" max="14592" width="8.59765625" style="146"/>
    <col min="14593" max="14593" width="4.796875" style="146" customWidth="1"/>
    <col min="14594" max="14594" width="33" style="146" customWidth="1"/>
    <col min="14595" max="14595" width="9.59765625" style="146" customWidth="1"/>
    <col min="14596" max="14596" width="5.09765625" style="146" customWidth="1"/>
    <col min="14597" max="14597" width="10" style="146" customWidth="1"/>
    <col min="14598" max="14598" width="9.59765625" style="146" customWidth="1"/>
    <col min="14599" max="14599" width="13" style="146" customWidth="1"/>
    <col min="14600" max="14600" width="12.796875" style="146" customWidth="1"/>
    <col min="14601" max="14601" width="10.09765625" style="146" customWidth="1"/>
    <col min="14602" max="14848" width="8.59765625" style="146"/>
    <col min="14849" max="14849" width="4.796875" style="146" customWidth="1"/>
    <col min="14850" max="14850" width="33" style="146" customWidth="1"/>
    <col min="14851" max="14851" width="9.59765625" style="146" customWidth="1"/>
    <col min="14852" max="14852" width="5.09765625" style="146" customWidth="1"/>
    <col min="14853" max="14853" width="10" style="146" customWidth="1"/>
    <col min="14854" max="14854" width="9.59765625" style="146" customWidth="1"/>
    <col min="14855" max="14855" width="13" style="146" customWidth="1"/>
    <col min="14856" max="14856" width="12.796875" style="146" customWidth="1"/>
    <col min="14857" max="14857" width="10.09765625" style="146" customWidth="1"/>
    <col min="14858" max="15104" width="8.59765625" style="146"/>
    <col min="15105" max="15105" width="4.796875" style="146" customWidth="1"/>
    <col min="15106" max="15106" width="33" style="146" customWidth="1"/>
    <col min="15107" max="15107" width="9.59765625" style="146" customWidth="1"/>
    <col min="15108" max="15108" width="5.09765625" style="146" customWidth="1"/>
    <col min="15109" max="15109" width="10" style="146" customWidth="1"/>
    <col min="15110" max="15110" width="9.59765625" style="146" customWidth="1"/>
    <col min="15111" max="15111" width="13" style="146" customWidth="1"/>
    <col min="15112" max="15112" width="12.796875" style="146" customWidth="1"/>
    <col min="15113" max="15113" width="10.09765625" style="146" customWidth="1"/>
    <col min="15114" max="15360" width="8.59765625" style="146"/>
    <col min="15361" max="15361" width="4.796875" style="146" customWidth="1"/>
    <col min="15362" max="15362" width="33" style="146" customWidth="1"/>
    <col min="15363" max="15363" width="9.59765625" style="146" customWidth="1"/>
    <col min="15364" max="15364" width="5.09765625" style="146" customWidth="1"/>
    <col min="15365" max="15365" width="10" style="146" customWidth="1"/>
    <col min="15366" max="15366" width="9.59765625" style="146" customWidth="1"/>
    <col min="15367" max="15367" width="13" style="146" customWidth="1"/>
    <col min="15368" max="15368" width="12.796875" style="146" customWidth="1"/>
    <col min="15369" max="15369" width="10.09765625" style="146" customWidth="1"/>
    <col min="15370" max="15616" width="8.59765625" style="146"/>
    <col min="15617" max="15617" width="4.796875" style="146" customWidth="1"/>
    <col min="15618" max="15618" width="33" style="146" customWidth="1"/>
    <col min="15619" max="15619" width="9.59765625" style="146" customWidth="1"/>
    <col min="15620" max="15620" width="5.09765625" style="146" customWidth="1"/>
    <col min="15621" max="15621" width="10" style="146" customWidth="1"/>
    <col min="15622" max="15622" width="9.59765625" style="146" customWidth="1"/>
    <col min="15623" max="15623" width="13" style="146" customWidth="1"/>
    <col min="15624" max="15624" width="12.796875" style="146" customWidth="1"/>
    <col min="15625" max="15625" width="10.09765625" style="146" customWidth="1"/>
    <col min="15626" max="15872" width="8.59765625" style="146"/>
    <col min="15873" max="15873" width="4.796875" style="146" customWidth="1"/>
    <col min="15874" max="15874" width="33" style="146" customWidth="1"/>
    <col min="15875" max="15875" width="9.59765625" style="146" customWidth="1"/>
    <col min="15876" max="15876" width="5.09765625" style="146" customWidth="1"/>
    <col min="15877" max="15877" width="10" style="146" customWidth="1"/>
    <col min="15878" max="15878" width="9.59765625" style="146" customWidth="1"/>
    <col min="15879" max="15879" width="13" style="146" customWidth="1"/>
    <col min="15880" max="15880" width="12.796875" style="146" customWidth="1"/>
    <col min="15881" max="15881" width="10.09765625" style="146" customWidth="1"/>
    <col min="15882" max="16128" width="8.59765625" style="146"/>
    <col min="16129" max="16129" width="4.796875" style="146" customWidth="1"/>
    <col min="16130" max="16130" width="33" style="146" customWidth="1"/>
    <col min="16131" max="16131" width="9.59765625" style="146" customWidth="1"/>
    <col min="16132" max="16132" width="5.09765625" style="146" customWidth="1"/>
    <col min="16133" max="16133" width="10" style="146" customWidth="1"/>
    <col min="16134" max="16134" width="9.59765625" style="146" customWidth="1"/>
    <col min="16135" max="16135" width="13" style="146" customWidth="1"/>
    <col min="16136" max="16136" width="12.796875" style="146" customWidth="1"/>
    <col min="16137" max="16137" width="10.09765625" style="146" customWidth="1"/>
    <col min="16138" max="16383" width="8.59765625" style="146"/>
    <col min="16384" max="16384" width="8.59765625" style="146" customWidth="1"/>
  </cols>
  <sheetData>
    <row r="1" spans="1:14" x14ac:dyDescent="0.25">
      <c r="A1" s="140"/>
      <c r="H1" s="173"/>
    </row>
    <row r="2" spans="1:14" s="2" customFormat="1" ht="15.6" x14ac:dyDescent="0.3">
      <c r="A2" s="174" t="s">
        <v>446</v>
      </c>
      <c r="B2" s="182" t="s">
        <v>320</v>
      </c>
      <c r="C2" s="176"/>
      <c r="D2" s="176"/>
      <c r="E2" s="176"/>
      <c r="F2" s="176"/>
      <c r="G2" s="176"/>
      <c r="H2" s="176"/>
      <c r="I2" s="176"/>
      <c r="J2" s="176"/>
      <c r="K2" s="176"/>
      <c r="L2" s="176"/>
      <c r="M2" s="176"/>
      <c r="N2" s="176"/>
    </row>
    <row r="3" spans="1:14" s="2" customFormat="1" ht="15.6" x14ac:dyDescent="0.3">
      <c r="A3" s="176"/>
      <c r="B3" s="175"/>
      <c r="C3" s="176"/>
      <c r="D3" s="176"/>
      <c r="E3" s="176"/>
      <c r="F3" s="176"/>
      <c r="G3" s="176"/>
      <c r="H3" s="176"/>
      <c r="I3" s="176"/>
      <c r="J3" s="176"/>
      <c r="K3" s="176"/>
      <c r="L3" s="176"/>
      <c r="M3" s="176"/>
      <c r="N3" s="176"/>
    </row>
    <row r="4" spans="1:14" x14ac:dyDescent="0.25">
      <c r="A4" s="140" t="s">
        <v>40</v>
      </c>
      <c r="G4" s="171" t="s">
        <v>39</v>
      </c>
      <c r="H4" s="177">
        <f>100-H5</f>
        <v>100</v>
      </c>
    </row>
    <row r="5" spans="1:14" x14ac:dyDescent="0.25">
      <c r="A5" s="172"/>
      <c r="B5" s="40" t="s">
        <v>71</v>
      </c>
      <c r="G5" s="171" t="s">
        <v>41</v>
      </c>
      <c r="H5" s="119"/>
    </row>
    <row r="6" spans="1:14" x14ac:dyDescent="0.25">
      <c r="A6" s="140" t="s">
        <v>43</v>
      </c>
    </row>
    <row r="7" spans="1:14" x14ac:dyDescent="0.25">
      <c r="A7" s="140"/>
      <c r="B7" s="40"/>
      <c r="J7" s="170"/>
    </row>
    <row r="8" spans="1:14" x14ac:dyDescent="0.25">
      <c r="A8" s="165"/>
      <c r="F8" s="166"/>
      <c r="G8" s="166"/>
      <c r="H8" s="166"/>
    </row>
    <row r="9" spans="1:14" s="169" customFormat="1" ht="39.6" x14ac:dyDescent="0.25">
      <c r="A9" s="167" t="s">
        <v>44</v>
      </c>
      <c r="B9" s="167" t="s">
        <v>45</v>
      </c>
      <c r="C9" s="167" t="s">
        <v>46</v>
      </c>
      <c r="D9" s="167" t="s">
        <v>47</v>
      </c>
      <c r="E9" s="167" t="s">
        <v>48</v>
      </c>
      <c r="F9" s="167" t="s">
        <v>49</v>
      </c>
      <c r="G9" s="167" t="s">
        <v>50</v>
      </c>
      <c r="H9" s="167" t="s">
        <v>51</v>
      </c>
      <c r="I9" s="168" t="s">
        <v>150</v>
      </c>
      <c r="J9" s="168" t="s">
        <v>158</v>
      </c>
      <c r="K9" s="168" t="s">
        <v>159</v>
      </c>
    </row>
    <row r="10" spans="1:14" s="68" customFormat="1" ht="60.6" customHeight="1" x14ac:dyDescent="0.3">
      <c r="A10" s="65" t="s">
        <v>447</v>
      </c>
      <c r="B10" s="109" t="s">
        <v>271</v>
      </c>
      <c r="C10" s="107">
        <f>SUM(C11:C20)</f>
        <v>0</v>
      </c>
      <c r="D10" s="66"/>
      <c r="E10" s="107">
        <f>SUM(E11:E20)</f>
        <v>0</v>
      </c>
      <c r="F10" s="107">
        <f>SUM(F11:F20)</f>
        <v>0</v>
      </c>
      <c r="G10" s="107">
        <f>SUM(G11:G20)</f>
        <v>0</v>
      </c>
      <c r="H10" s="107">
        <f>SUM(H11:H20)</f>
        <v>0</v>
      </c>
      <c r="I10" s="66"/>
      <c r="J10" s="67"/>
      <c r="K10" s="66"/>
    </row>
    <row r="11" spans="1:14" x14ac:dyDescent="0.25">
      <c r="A11" s="161" t="s">
        <v>448</v>
      </c>
      <c r="B11" s="18"/>
      <c r="C11" s="151">
        <f t="shared" ref="C11:C20" si="0">ROUND(F11/(1+D11/100), 2)</f>
        <v>0</v>
      </c>
      <c r="D11" s="38">
        <v>21</v>
      </c>
      <c r="E11" s="151">
        <f t="shared" ref="E11:E20" si="1">F11-C11</f>
        <v>0</v>
      </c>
      <c r="F11" s="17"/>
      <c r="G11" s="151">
        <f>IF(Sąrašai!pvm_tipas=2,$C11,$F11)</f>
        <v>0</v>
      </c>
      <c r="H11" s="151">
        <f>ROUND(G11*H$5/100,2)</f>
        <v>0</v>
      </c>
      <c r="I11" s="64"/>
      <c r="J11" s="86"/>
      <c r="K11" s="64"/>
    </row>
    <row r="12" spans="1:14" x14ac:dyDescent="0.25">
      <c r="A12" s="161" t="s">
        <v>449</v>
      </c>
      <c r="B12" s="18"/>
      <c r="C12" s="151">
        <f t="shared" si="0"/>
        <v>0</v>
      </c>
      <c r="D12" s="38"/>
      <c r="E12" s="151">
        <f t="shared" si="1"/>
        <v>0</v>
      </c>
      <c r="F12" s="17"/>
      <c r="G12" s="151">
        <f>IF(Sąrašai!pvm_tipas=2,$C12,$F12)</f>
        <v>0</v>
      </c>
      <c r="H12" s="151">
        <f t="shared" ref="H12:H20" si="2">ROUND(G12*H$5/100,2)</f>
        <v>0</v>
      </c>
      <c r="I12" s="64"/>
      <c r="J12" s="86"/>
      <c r="K12" s="64"/>
    </row>
    <row r="13" spans="1:14" x14ac:dyDescent="0.25">
      <c r="A13" s="161" t="s">
        <v>450</v>
      </c>
      <c r="B13" s="18"/>
      <c r="C13" s="151">
        <f t="shared" si="0"/>
        <v>0</v>
      </c>
      <c r="D13" s="38"/>
      <c r="E13" s="151">
        <f t="shared" si="1"/>
        <v>0</v>
      </c>
      <c r="F13" s="17"/>
      <c r="G13" s="151">
        <f>IF(Sąrašai!pvm_tipas=2,$C13,$F13)</f>
        <v>0</v>
      </c>
      <c r="H13" s="151">
        <f t="shared" si="2"/>
        <v>0</v>
      </c>
      <c r="I13" s="64"/>
      <c r="J13" s="86"/>
      <c r="K13" s="64"/>
    </row>
    <row r="14" spans="1:14" x14ac:dyDescent="0.25">
      <c r="A14" s="161" t="s">
        <v>451</v>
      </c>
      <c r="B14" s="18"/>
      <c r="C14" s="151">
        <f t="shared" si="0"/>
        <v>0</v>
      </c>
      <c r="D14" s="38"/>
      <c r="E14" s="151">
        <f t="shared" si="1"/>
        <v>0</v>
      </c>
      <c r="F14" s="17"/>
      <c r="G14" s="151">
        <f>IF(Sąrašai!pvm_tipas=2,$C14,$F14)</f>
        <v>0</v>
      </c>
      <c r="H14" s="151">
        <f t="shared" si="2"/>
        <v>0</v>
      </c>
      <c r="I14" s="64"/>
      <c r="J14" s="86"/>
      <c r="K14" s="64"/>
    </row>
    <row r="15" spans="1:14" x14ac:dyDescent="0.25">
      <c r="A15" s="161" t="s">
        <v>452</v>
      </c>
      <c r="B15" s="18"/>
      <c r="C15" s="151">
        <f t="shared" si="0"/>
        <v>0</v>
      </c>
      <c r="D15" s="38"/>
      <c r="E15" s="151">
        <f t="shared" si="1"/>
        <v>0</v>
      </c>
      <c r="F15" s="17"/>
      <c r="G15" s="151">
        <f>IF(Sąrašai!pvm_tipas=2,$C15,$F15)</f>
        <v>0</v>
      </c>
      <c r="H15" s="151">
        <f t="shared" si="2"/>
        <v>0</v>
      </c>
      <c r="I15" s="64"/>
      <c r="J15" s="86"/>
      <c r="K15" s="64"/>
    </row>
    <row r="16" spans="1:14" x14ac:dyDescent="0.25">
      <c r="A16" s="161" t="s">
        <v>453</v>
      </c>
      <c r="B16" s="18"/>
      <c r="C16" s="151">
        <f t="shared" si="0"/>
        <v>0</v>
      </c>
      <c r="D16" s="38"/>
      <c r="E16" s="151">
        <f t="shared" si="1"/>
        <v>0</v>
      </c>
      <c r="F16" s="17"/>
      <c r="G16" s="151">
        <f>IF(Sąrašai!pvm_tipas=2,$C16,$F16)</f>
        <v>0</v>
      </c>
      <c r="H16" s="151">
        <f t="shared" si="2"/>
        <v>0</v>
      </c>
      <c r="I16" s="64"/>
      <c r="J16" s="86"/>
      <c r="K16" s="64"/>
    </row>
    <row r="17" spans="1:11" x14ac:dyDescent="0.25">
      <c r="A17" s="161" t="s">
        <v>454</v>
      </c>
      <c r="B17" s="18"/>
      <c r="C17" s="151">
        <f t="shared" si="0"/>
        <v>0</v>
      </c>
      <c r="D17" s="38"/>
      <c r="E17" s="151">
        <f t="shared" si="1"/>
        <v>0</v>
      </c>
      <c r="F17" s="17"/>
      <c r="G17" s="151">
        <f>IF(Sąrašai!pvm_tipas=2,$C17,$F17)</f>
        <v>0</v>
      </c>
      <c r="H17" s="151">
        <f t="shared" si="2"/>
        <v>0</v>
      </c>
      <c r="I17" s="64"/>
      <c r="J17" s="86"/>
      <c r="K17" s="64"/>
    </row>
    <row r="18" spans="1:11" x14ac:dyDescent="0.25">
      <c r="A18" s="161" t="s">
        <v>455</v>
      </c>
      <c r="B18" s="18"/>
      <c r="C18" s="151">
        <f t="shared" si="0"/>
        <v>0</v>
      </c>
      <c r="D18" s="38"/>
      <c r="E18" s="151">
        <f t="shared" si="1"/>
        <v>0</v>
      </c>
      <c r="F18" s="17"/>
      <c r="G18" s="151">
        <f>IF(Sąrašai!pvm_tipas=2,$C18,$F18)</f>
        <v>0</v>
      </c>
      <c r="H18" s="151">
        <f t="shared" si="2"/>
        <v>0</v>
      </c>
      <c r="I18" s="64"/>
      <c r="J18" s="86"/>
      <c r="K18" s="64"/>
    </row>
    <row r="19" spans="1:11" x14ac:dyDescent="0.25">
      <c r="A19" s="161" t="s">
        <v>456</v>
      </c>
      <c r="B19" s="18"/>
      <c r="C19" s="151">
        <f t="shared" si="0"/>
        <v>0</v>
      </c>
      <c r="D19" s="38"/>
      <c r="E19" s="151">
        <f t="shared" si="1"/>
        <v>0</v>
      </c>
      <c r="F19" s="17"/>
      <c r="G19" s="151">
        <f>IF(Sąrašai!pvm_tipas=2,$C19,$F19)</f>
        <v>0</v>
      </c>
      <c r="H19" s="151">
        <f t="shared" si="2"/>
        <v>0</v>
      </c>
      <c r="I19" s="64"/>
      <c r="J19" s="86"/>
      <c r="K19" s="64"/>
    </row>
    <row r="20" spans="1:11" x14ac:dyDescent="0.25">
      <c r="A20" s="161" t="s">
        <v>457</v>
      </c>
      <c r="B20" s="18"/>
      <c r="C20" s="151">
        <f t="shared" si="0"/>
        <v>0</v>
      </c>
      <c r="D20" s="38"/>
      <c r="E20" s="151">
        <f t="shared" si="1"/>
        <v>0</v>
      </c>
      <c r="F20" s="17"/>
      <c r="G20" s="151">
        <f>IF(Sąrašai!pvm_tipas=2,$C20,$F20)</f>
        <v>0</v>
      </c>
      <c r="H20" s="151">
        <f t="shared" si="2"/>
        <v>0</v>
      </c>
      <c r="I20" s="64"/>
      <c r="J20" s="86"/>
      <c r="K20" s="64"/>
    </row>
    <row r="21" spans="1:11" s="164" customFormat="1" ht="28.8" x14ac:dyDescent="0.3">
      <c r="A21" s="137" t="s">
        <v>458</v>
      </c>
      <c r="B21" s="162" t="s">
        <v>270</v>
      </c>
      <c r="C21" s="163">
        <f>SUM(C22:C31)</f>
        <v>0</v>
      </c>
      <c r="D21" s="66"/>
      <c r="E21" s="163">
        <f>SUM(E22:E31)</f>
        <v>0</v>
      </c>
      <c r="F21" s="163">
        <f>SUM(F22:F31)</f>
        <v>0</v>
      </c>
      <c r="G21" s="163">
        <f t="shared" ref="G21:H21" si="3">SUM(G22:G31)</f>
        <v>0</v>
      </c>
      <c r="H21" s="163">
        <f t="shared" si="3"/>
        <v>0</v>
      </c>
      <c r="I21" s="139"/>
      <c r="J21" s="139"/>
      <c r="K21" s="139"/>
    </row>
    <row r="22" spans="1:11" x14ac:dyDescent="0.25">
      <c r="A22" s="161" t="s">
        <v>459</v>
      </c>
      <c r="B22" s="18"/>
      <c r="C22" s="151">
        <f t="shared" ref="C22:C42" si="4">ROUND(F22/(1+D22/100), 2)</f>
        <v>0</v>
      </c>
      <c r="D22" s="38"/>
      <c r="E22" s="151">
        <f t="shared" ref="E22:E42" si="5">F22-C22</f>
        <v>0</v>
      </c>
      <c r="F22" s="17"/>
      <c r="G22" s="151">
        <f>IF(Sąrašai!pvm_tipas=2,$C22,$F22)</f>
        <v>0</v>
      </c>
      <c r="H22" s="151">
        <f>ROUND(G22*H$5/100,2)</f>
        <v>0</v>
      </c>
      <c r="I22" s="64"/>
      <c r="J22" s="86"/>
      <c r="K22" s="64"/>
    </row>
    <row r="23" spans="1:11" x14ac:dyDescent="0.25">
      <c r="A23" s="161" t="s">
        <v>460</v>
      </c>
      <c r="B23" s="18"/>
      <c r="C23" s="151">
        <f t="shared" si="4"/>
        <v>0</v>
      </c>
      <c r="D23" s="38"/>
      <c r="E23" s="151">
        <f t="shared" si="5"/>
        <v>0</v>
      </c>
      <c r="F23" s="17"/>
      <c r="G23" s="151">
        <f>IF(Sąrašai!pvm_tipas=2,$C23,$F23)</f>
        <v>0</v>
      </c>
      <c r="H23" s="151">
        <f t="shared" ref="H23:H31" si="6">ROUND(G23*H$5/100,2)</f>
        <v>0</v>
      </c>
      <c r="I23" s="64"/>
      <c r="J23" s="86"/>
      <c r="K23" s="64"/>
    </row>
    <row r="24" spans="1:11" x14ac:dyDescent="0.25">
      <c r="A24" s="161" t="s">
        <v>461</v>
      </c>
      <c r="B24" s="18"/>
      <c r="C24" s="151">
        <f t="shared" si="4"/>
        <v>0</v>
      </c>
      <c r="D24" s="38"/>
      <c r="E24" s="151">
        <f t="shared" si="5"/>
        <v>0</v>
      </c>
      <c r="F24" s="17"/>
      <c r="G24" s="151">
        <f>IF(Sąrašai!pvm_tipas=2,$C24,$F24)</f>
        <v>0</v>
      </c>
      <c r="H24" s="151">
        <f t="shared" si="6"/>
        <v>0</v>
      </c>
      <c r="I24" s="64"/>
      <c r="J24" s="86"/>
      <c r="K24" s="64"/>
    </row>
    <row r="25" spans="1:11" x14ac:dyDescent="0.25">
      <c r="A25" s="161" t="s">
        <v>462</v>
      </c>
      <c r="B25" s="18"/>
      <c r="C25" s="151">
        <f t="shared" si="4"/>
        <v>0</v>
      </c>
      <c r="D25" s="38"/>
      <c r="E25" s="151">
        <f t="shared" si="5"/>
        <v>0</v>
      </c>
      <c r="F25" s="17"/>
      <c r="G25" s="151">
        <f>IF(Sąrašai!pvm_tipas=2,$C25,$F25)</f>
        <v>0</v>
      </c>
      <c r="H25" s="151">
        <f t="shared" si="6"/>
        <v>0</v>
      </c>
      <c r="I25" s="64"/>
      <c r="J25" s="86"/>
      <c r="K25" s="64"/>
    </row>
    <row r="26" spans="1:11" x14ac:dyDescent="0.25">
      <c r="A26" s="161" t="s">
        <v>463</v>
      </c>
      <c r="B26" s="18"/>
      <c r="C26" s="151">
        <f t="shared" si="4"/>
        <v>0</v>
      </c>
      <c r="D26" s="38"/>
      <c r="E26" s="151">
        <f t="shared" si="5"/>
        <v>0</v>
      </c>
      <c r="F26" s="17"/>
      <c r="G26" s="151">
        <f>IF(Sąrašai!pvm_tipas=2,$C26,$F26)</f>
        <v>0</v>
      </c>
      <c r="H26" s="151">
        <f t="shared" si="6"/>
        <v>0</v>
      </c>
      <c r="I26" s="64"/>
      <c r="J26" s="86"/>
      <c r="K26" s="64"/>
    </row>
    <row r="27" spans="1:11" x14ac:dyDescent="0.25">
      <c r="A27" s="161" t="s">
        <v>464</v>
      </c>
      <c r="B27" s="18"/>
      <c r="C27" s="151">
        <f t="shared" si="4"/>
        <v>0</v>
      </c>
      <c r="D27" s="38"/>
      <c r="E27" s="151">
        <f t="shared" si="5"/>
        <v>0</v>
      </c>
      <c r="F27" s="17"/>
      <c r="G27" s="151">
        <f>IF(Sąrašai!pvm_tipas=2,$C27,$F27)</f>
        <v>0</v>
      </c>
      <c r="H27" s="151">
        <f t="shared" si="6"/>
        <v>0</v>
      </c>
      <c r="I27" s="64"/>
      <c r="J27" s="86"/>
      <c r="K27" s="64"/>
    </row>
    <row r="28" spans="1:11" x14ac:dyDescent="0.25">
      <c r="A28" s="161" t="s">
        <v>465</v>
      </c>
      <c r="B28" s="18"/>
      <c r="C28" s="151">
        <f t="shared" si="4"/>
        <v>0</v>
      </c>
      <c r="D28" s="38"/>
      <c r="E28" s="151">
        <f t="shared" si="5"/>
        <v>0</v>
      </c>
      <c r="F28" s="17"/>
      <c r="G28" s="151">
        <f>IF(Sąrašai!pvm_tipas=2,$C28,$F28)</f>
        <v>0</v>
      </c>
      <c r="H28" s="151">
        <f t="shared" si="6"/>
        <v>0</v>
      </c>
      <c r="I28" s="64"/>
      <c r="J28" s="86"/>
      <c r="K28" s="64"/>
    </row>
    <row r="29" spans="1:11" x14ac:dyDescent="0.25">
      <c r="A29" s="161" t="s">
        <v>466</v>
      </c>
      <c r="B29" s="18"/>
      <c r="C29" s="151">
        <f t="shared" si="4"/>
        <v>0</v>
      </c>
      <c r="D29" s="38"/>
      <c r="E29" s="151">
        <f t="shared" si="5"/>
        <v>0</v>
      </c>
      <c r="F29" s="17"/>
      <c r="G29" s="151">
        <f>IF(Sąrašai!pvm_tipas=2,$C29,$F29)</f>
        <v>0</v>
      </c>
      <c r="H29" s="151">
        <f t="shared" si="6"/>
        <v>0</v>
      </c>
      <c r="I29" s="64"/>
      <c r="J29" s="86"/>
      <c r="K29" s="64"/>
    </row>
    <row r="30" spans="1:11" x14ac:dyDescent="0.25">
      <c r="A30" s="161" t="s">
        <v>467</v>
      </c>
      <c r="B30" s="18"/>
      <c r="C30" s="151">
        <f t="shared" si="4"/>
        <v>0</v>
      </c>
      <c r="D30" s="38"/>
      <c r="E30" s="151">
        <f t="shared" si="5"/>
        <v>0</v>
      </c>
      <c r="F30" s="17"/>
      <c r="G30" s="151">
        <f>IF(Sąrašai!pvm_tipas=2,$C30,$F30)</f>
        <v>0</v>
      </c>
      <c r="H30" s="151">
        <f t="shared" si="6"/>
        <v>0</v>
      </c>
      <c r="I30" s="64"/>
      <c r="J30" s="86"/>
      <c r="K30" s="64"/>
    </row>
    <row r="31" spans="1:11" x14ac:dyDescent="0.25">
      <c r="A31" s="161" t="s">
        <v>468</v>
      </c>
      <c r="B31" s="18"/>
      <c r="C31" s="151">
        <f t="shared" si="4"/>
        <v>0</v>
      </c>
      <c r="D31" s="38"/>
      <c r="E31" s="151">
        <f t="shared" si="5"/>
        <v>0</v>
      </c>
      <c r="F31" s="17"/>
      <c r="G31" s="151">
        <f>IF(Sąrašai!pvm_tipas=2,$C31,$F31)</f>
        <v>0</v>
      </c>
      <c r="H31" s="151">
        <f t="shared" si="6"/>
        <v>0</v>
      </c>
      <c r="I31" s="64"/>
      <c r="J31" s="86"/>
      <c r="K31" s="64"/>
    </row>
    <row r="32" spans="1:11" s="164" customFormat="1" ht="43.2" x14ac:dyDescent="0.3">
      <c r="A32" s="137" t="s">
        <v>469</v>
      </c>
      <c r="B32" s="162" t="s">
        <v>321</v>
      </c>
      <c r="C32" s="163">
        <f>SUM(C33:C42)</f>
        <v>0</v>
      </c>
      <c r="D32" s="66"/>
      <c r="E32" s="163">
        <f>SUM(E33:E42)</f>
        <v>0</v>
      </c>
      <c r="F32" s="163">
        <f t="shared" ref="F32:H32" si="7">SUM(F33:F42)</f>
        <v>0</v>
      </c>
      <c r="G32" s="163">
        <f t="shared" si="7"/>
        <v>0</v>
      </c>
      <c r="H32" s="163">
        <f t="shared" si="7"/>
        <v>0</v>
      </c>
      <c r="I32" s="139"/>
      <c r="J32" s="139"/>
      <c r="K32" s="139"/>
    </row>
    <row r="33" spans="1:11" x14ac:dyDescent="0.25">
      <c r="A33" s="161" t="s">
        <v>470</v>
      </c>
      <c r="B33" s="18"/>
      <c r="C33" s="151">
        <f t="shared" si="4"/>
        <v>0</v>
      </c>
      <c r="D33" s="38"/>
      <c r="E33" s="151">
        <f t="shared" si="5"/>
        <v>0</v>
      </c>
      <c r="F33" s="17"/>
      <c r="G33" s="151">
        <f>IF(Sąrašai!pvm_tipas=2,$C33,$F33)</f>
        <v>0</v>
      </c>
      <c r="H33" s="151">
        <f>ROUND(G33*H$5/100,2)</f>
        <v>0</v>
      </c>
      <c r="I33" s="64"/>
      <c r="J33" s="86"/>
      <c r="K33" s="64"/>
    </row>
    <row r="34" spans="1:11" x14ac:dyDescent="0.25">
      <c r="A34" s="161" t="s">
        <v>471</v>
      </c>
      <c r="B34" s="18"/>
      <c r="C34" s="151">
        <f t="shared" si="4"/>
        <v>0</v>
      </c>
      <c r="D34" s="38"/>
      <c r="E34" s="151">
        <f t="shared" si="5"/>
        <v>0</v>
      </c>
      <c r="F34" s="17"/>
      <c r="G34" s="151">
        <f>IF(Sąrašai!pvm_tipas=2,$C34,$F34)</f>
        <v>0</v>
      </c>
      <c r="H34" s="151">
        <f t="shared" ref="H34:H40" si="8">ROUND(G34*H$5/100,2)</f>
        <v>0</v>
      </c>
      <c r="I34" s="64"/>
      <c r="J34" s="86"/>
      <c r="K34" s="64"/>
    </row>
    <row r="35" spans="1:11" x14ac:dyDescent="0.25">
      <c r="A35" s="161" t="s">
        <v>472</v>
      </c>
      <c r="B35" s="18"/>
      <c r="C35" s="151">
        <f t="shared" si="4"/>
        <v>0</v>
      </c>
      <c r="D35" s="38"/>
      <c r="E35" s="151">
        <f t="shared" si="5"/>
        <v>0</v>
      </c>
      <c r="F35" s="17"/>
      <c r="G35" s="151">
        <f>IF(Sąrašai!pvm_tipas=2,$C35,$F35)</f>
        <v>0</v>
      </c>
      <c r="H35" s="151">
        <f t="shared" si="8"/>
        <v>0</v>
      </c>
      <c r="I35" s="64"/>
      <c r="J35" s="86"/>
      <c r="K35" s="64"/>
    </row>
    <row r="36" spans="1:11" x14ac:dyDescent="0.25">
      <c r="A36" s="161" t="s">
        <v>473</v>
      </c>
      <c r="B36" s="18"/>
      <c r="C36" s="151">
        <f t="shared" si="4"/>
        <v>0</v>
      </c>
      <c r="D36" s="38"/>
      <c r="E36" s="151">
        <f t="shared" si="5"/>
        <v>0</v>
      </c>
      <c r="F36" s="17"/>
      <c r="G36" s="151">
        <f>IF(Sąrašai!pvm_tipas=2,$C36,$F36)</f>
        <v>0</v>
      </c>
      <c r="H36" s="151">
        <f t="shared" si="8"/>
        <v>0</v>
      </c>
      <c r="I36" s="64"/>
      <c r="J36" s="86"/>
      <c r="K36" s="64"/>
    </row>
    <row r="37" spans="1:11" x14ac:dyDescent="0.25">
      <c r="A37" s="161" t="s">
        <v>474</v>
      </c>
      <c r="B37" s="18"/>
      <c r="C37" s="151">
        <f t="shared" si="4"/>
        <v>0</v>
      </c>
      <c r="D37" s="38"/>
      <c r="E37" s="151">
        <f t="shared" si="5"/>
        <v>0</v>
      </c>
      <c r="F37" s="17"/>
      <c r="G37" s="151">
        <f>IF(Sąrašai!pvm_tipas=2,$C37,$F37)</f>
        <v>0</v>
      </c>
      <c r="H37" s="151">
        <f t="shared" si="8"/>
        <v>0</v>
      </c>
      <c r="I37" s="64"/>
      <c r="J37" s="86"/>
      <c r="K37" s="64"/>
    </row>
    <row r="38" spans="1:11" x14ac:dyDescent="0.25">
      <c r="A38" s="161" t="s">
        <v>475</v>
      </c>
      <c r="B38" s="18"/>
      <c r="C38" s="151">
        <f t="shared" si="4"/>
        <v>0</v>
      </c>
      <c r="D38" s="38"/>
      <c r="E38" s="151">
        <f t="shared" si="5"/>
        <v>0</v>
      </c>
      <c r="F38" s="17"/>
      <c r="G38" s="151">
        <f>IF(Sąrašai!pvm_tipas=2,$C38,$F38)</f>
        <v>0</v>
      </c>
      <c r="H38" s="151">
        <f t="shared" si="8"/>
        <v>0</v>
      </c>
      <c r="I38" s="64"/>
      <c r="J38" s="86"/>
      <c r="K38" s="64"/>
    </row>
    <row r="39" spans="1:11" x14ac:dyDescent="0.25">
      <c r="A39" s="161" t="s">
        <v>476</v>
      </c>
      <c r="B39" s="18"/>
      <c r="C39" s="151">
        <f t="shared" si="4"/>
        <v>0</v>
      </c>
      <c r="D39" s="38"/>
      <c r="E39" s="151">
        <f t="shared" si="5"/>
        <v>0</v>
      </c>
      <c r="F39" s="17"/>
      <c r="G39" s="151">
        <f>IF(Sąrašai!pvm_tipas=2,$C39,$F39)</f>
        <v>0</v>
      </c>
      <c r="H39" s="151">
        <f t="shared" si="8"/>
        <v>0</v>
      </c>
      <c r="I39" s="64"/>
      <c r="J39" s="86"/>
      <c r="K39" s="64"/>
    </row>
    <row r="40" spans="1:11" x14ac:dyDescent="0.25">
      <c r="A40" s="161" t="s">
        <v>477</v>
      </c>
      <c r="B40" s="18"/>
      <c r="C40" s="151">
        <f t="shared" si="4"/>
        <v>0</v>
      </c>
      <c r="D40" s="38"/>
      <c r="E40" s="151">
        <f t="shared" si="5"/>
        <v>0</v>
      </c>
      <c r="F40" s="17"/>
      <c r="G40" s="151">
        <f>IF(Sąrašai!pvm_tipas=2,$C40,$F40)</f>
        <v>0</v>
      </c>
      <c r="H40" s="151">
        <f t="shared" si="8"/>
        <v>0</v>
      </c>
      <c r="I40" s="64"/>
      <c r="J40" s="86"/>
      <c r="K40" s="64"/>
    </row>
    <row r="41" spans="1:11" x14ac:dyDescent="0.25">
      <c r="A41" s="161" t="s">
        <v>478</v>
      </c>
      <c r="B41" s="18"/>
      <c r="C41" s="151">
        <f t="shared" si="4"/>
        <v>0</v>
      </c>
      <c r="D41" s="38"/>
      <c r="E41" s="151">
        <f t="shared" si="5"/>
        <v>0</v>
      </c>
      <c r="F41" s="17"/>
      <c r="G41" s="151">
        <f>IF(Sąrašai!pvm_tipas=2,$C41,$F41)</f>
        <v>0</v>
      </c>
      <c r="H41" s="151">
        <f t="shared" ref="H41:H42" si="9">ROUND(G41*H$5/100,2)</f>
        <v>0</v>
      </c>
      <c r="I41" s="64"/>
      <c r="J41" s="86"/>
      <c r="K41" s="64"/>
    </row>
    <row r="42" spans="1:11" x14ac:dyDescent="0.25">
      <c r="A42" s="161" t="s">
        <v>479</v>
      </c>
      <c r="B42" s="18"/>
      <c r="C42" s="151">
        <f t="shared" si="4"/>
        <v>0</v>
      </c>
      <c r="D42" s="38"/>
      <c r="E42" s="151">
        <f t="shared" si="5"/>
        <v>0</v>
      </c>
      <c r="F42" s="17"/>
      <c r="G42" s="151">
        <f>IF(Sąrašai!pvm_tipas=2,$C42,$F42)</f>
        <v>0</v>
      </c>
      <c r="H42" s="151">
        <f t="shared" si="9"/>
        <v>0</v>
      </c>
      <c r="I42" s="64"/>
      <c r="J42" s="86"/>
      <c r="K42" s="64"/>
    </row>
    <row r="43" spans="1:11" ht="14.4" x14ac:dyDescent="0.3">
      <c r="A43" s="137" t="s">
        <v>480</v>
      </c>
      <c r="B43" s="156" t="s">
        <v>58</v>
      </c>
      <c r="C43" s="159">
        <f>SUM(C44:C47)</f>
        <v>0</v>
      </c>
      <c r="D43" s="158"/>
      <c r="E43" s="159">
        <f t="shared" ref="E43:G43" si="10">SUM(E44:E47)</f>
        <v>0</v>
      </c>
      <c r="F43" s="159">
        <f t="shared" si="10"/>
        <v>0</v>
      </c>
      <c r="G43" s="159">
        <f t="shared" si="10"/>
        <v>0</v>
      </c>
      <c r="H43" s="159">
        <f>SUM(H44:H47)</f>
        <v>0</v>
      </c>
      <c r="I43" s="139"/>
      <c r="J43" s="139"/>
      <c r="K43" s="139"/>
    </row>
    <row r="44" spans="1:11" x14ac:dyDescent="0.25">
      <c r="A44" s="160" t="s">
        <v>481</v>
      </c>
      <c r="B44" s="153" t="s">
        <v>59</v>
      </c>
      <c r="C44" s="151">
        <v>0</v>
      </c>
      <c r="D44" s="38"/>
      <c r="E44" s="151">
        <f>F44-C44</f>
        <v>0</v>
      </c>
      <c r="F44" s="17"/>
      <c r="G44" s="151">
        <f>IF(Sąrašai!pvm_tipas=2,$C44,$F44)</f>
        <v>0</v>
      </c>
      <c r="H44" s="151">
        <f>ROUND(G44*H$5/100,2)</f>
        <v>0</v>
      </c>
      <c r="I44" s="64"/>
      <c r="J44" s="86"/>
      <c r="K44" s="64"/>
    </row>
    <row r="45" spans="1:11" x14ac:dyDescent="0.25">
      <c r="A45" s="160" t="s">
        <v>482</v>
      </c>
      <c r="B45" s="153" t="s">
        <v>74</v>
      </c>
      <c r="C45" s="151">
        <f>ROUND(F45/(1+D45/100), 2)</f>
        <v>0</v>
      </c>
      <c r="D45" s="38"/>
      <c r="E45" s="151">
        <f>F45-C45</f>
        <v>0</v>
      </c>
      <c r="F45" s="17"/>
      <c r="G45" s="151">
        <f>IF(Sąrašai!pvm_tipas=2,$C45,$F45)</f>
        <v>0</v>
      </c>
      <c r="H45" s="151">
        <f t="shared" ref="H45:H47" si="11">ROUND(G45*H$5/100,2)</f>
        <v>0</v>
      </c>
      <c r="I45" s="64"/>
      <c r="J45" s="86"/>
      <c r="K45" s="64"/>
    </row>
    <row r="46" spans="1:11" x14ac:dyDescent="0.25">
      <c r="A46" s="160" t="s">
        <v>483</v>
      </c>
      <c r="B46" s="153" t="s">
        <v>62</v>
      </c>
      <c r="C46" s="151">
        <f>ROUND(F46/(1+D46/100), 2)</f>
        <v>0</v>
      </c>
      <c r="D46" s="38"/>
      <c r="E46" s="151">
        <f>F46-C46</f>
        <v>0</v>
      </c>
      <c r="F46" s="17"/>
      <c r="G46" s="151">
        <f>IF(Sąrašai!pvm_tipas=2,$C46,$F46)</f>
        <v>0</v>
      </c>
      <c r="H46" s="151">
        <f t="shared" si="11"/>
        <v>0</v>
      </c>
      <c r="I46" s="64"/>
      <c r="J46" s="86"/>
      <c r="K46" s="64"/>
    </row>
    <row r="47" spans="1:11" x14ac:dyDescent="0.25">
      <c r="A47" s="160" t="s">
        <v>484</v>
      </c>
      <c r="B47" s="18"/>
      <c r="C47" s="151">
        <f>ROUND(F47/(1+D47/100), 2)</f>
        <v>0</v>
      </c>
      <c r="D47" s="38"/>
      <c r="E47" s="151">
        <f>F47-C47</f>
        <v>0</v>
      </c>
      <c r="F47" s="17"/>
      <c r="G47" s="151">
        <f>IF(Sąrašai!pvm_tipas=2,$C47,$F47)</f>
        <v>0</v>
      </c>
      <c r="H47" s="151">
        <f t="shared" si="11"/>
        <v>0</v>
      </c>
      <c r="I47" s="64"/>
      <c r="J47" s="86"/>
      <c r="K47" s="64"/>
    </row>
    <row r="48" spans="1:11" ht="14.4" x14ac:dyDescent="0.3">
      <c r="A48" s="155" t="s">
        <v>485</v>
      </c>
      <c r="B48" s="156" t="s">
        <v>64</v>
      </c>
      <c r="C48" s="157">
        <f>SUM(C49:C50)</f>
        <v>0</v>
      </c>
      <c r="D48" s="158"/>
      <c r="E48" s="157">
        <f t="shared" ref="E48:G48" si="12">SUM(E49:E50)</f>
        <v>0</v>
      </c>
      <c r="F48" s="159">
        <f t="shared" si="12"/>
        <v>0</v>
      </c>
      <c r="G48" s="159">
        <f t="shared" si="12"/>
        <v>0</v>
      </c>
      <c r="H48" s="157">
        <f>SUM(H49:H50)</f>
        <v>0</v>
      </c>
      <c r="I48" s="139"/>
      <c r="J48" s="139"/>
      <c r="K48" s="139"/>
    </row>
    <row r="49" spans="1:14" x14ac:dyDescent="0.25">
      <c r="A49" s="152" t="s">
        <v>486</v>
      </c>
      <c r="B49" s="153" t="s">
        <v>65</v>
      </c>
      <c r="C49" s="151">
        <f>ROUND(F49/(1+D49/100), 2)</f>
        <v>0</v>
      </c>
      <c r="D49" s="154">
        <v>0</v>
      </c>
      <c r="E49" s="151">
        <f>F49-C49</f>
        <v>0</v>
      </c>
      <c r="F49" s="17"/>
      <c r="G49" s="151">
        <f>IF(Sąrašai!pvm_tipas=2,$C49,$F49)</f>
        <v>0</v>
      </c>
      <c r="H49" s="151">
        <f>ROUND(G49*H$5/100,2)</f>
        <v>0</v>
      </c>
      <c r="I49" s="64"/>
      <c r="J49" s="86"/>
      <c r="K49" s="64"/>
    </row>
    <row r="50" spans="1:14" x14ac:dyDescent="0.25">
      <c r="A50" s="152" t="s">
        <v>487</v>
      </c>
      <c r="B50" s="153" t="s">
        <v>66</v>
      </c>
      <c r="C50" s="151">
        <f>ROUND(F50/(1+D50/100), 2)</f>
        <v>0</v>
      </c>
      <c r="D50" s="154">
        <v>0</v>
      </c>
      <c r="E50" s="151">
        <f>F50-C50</f>
        <v>0</v>
      </c>
      <c r="F50" s="17"/>
      <c r="G50" s="151">
        <f>IF(Sąrašai!pvm_tipas=2,$C50,$F50)</f>
        <v>0</v>
      </c>
      <c r="H50" s="151">
        <f>ROUND(G50*H$5/100,2)</f>
        <v>0</v>
      </c>
      <c r="I50" s="64"/>
      <c r="J50" s="86"/>
      <c r="K50" s="64"/>
    </row>
    <row r="51" spans="1:14" s="140" customFormat="1" ht="37.35" customHeight="1" x14ac:dyDescent="0.3">
      <c r="A51" s="137" t="s">
        <v>488</v>
      </c>
      <c r="B51" s="190" t="s">
        <v>67</v>
      </c>
      <c r="C51" s="188">
        <f>SUM(C10,C21,C32,C43,C48)</f>
        <v>0</v>
      </c>
      <c r="D51" s="189"/>
      <c r="E51" s="188">
        <f>SUM(E10,E21,E32,E43,E48)</f>
        <v>0</v>
      </c>
      <c r="F51" s="188">
        <f>SUM(F10,F21,F32,F43,F48)</f>
        <v>0</v>
      </c>
      <c r="G51" s="188">
        <f>SUM(G10,G21,G32,G43,G48)</f>
        <v>0</v>
      </c>
      <c r="H51" s="188">
        <f>SUM(H10,H21,H32,H43,H48)</f>
        <v>0</v>
      </c>
      <c r="I51" s="138"/>
      <c r="J51" s="139"/>
      <c r="K51" s="138"/>
      <c r="N51" s="150"/>
    </row>
    <row r="52" spans="1:14" s="140" customFormat="1" ht="14.4" x14ac:dyDescent="0.3">
      <c r="A52" s="141"/>
      <c r="B52" s="142"/>
      <c r="C52" s="143"/>
      <c r="D52" s="143"/>
      <c r="E52" s="143"/>
      <c r="F52" s="143"/>
      <c r="G52" s="143"/>
      <c r="H52" s="143"/>
      <c r="I52" s="144"/>
      <c r="J52" s="145"/>
      <c r="K52" s="144"/>
    </row>
    <row r="53" spans="1:14" x14ac:dyDescent="0.25">
      <c r="B53" s="140" t="s">
        <v>68</v>
      </c>
    </row>
    <row r="54" spans="1:14" x14ac:dyDescent="0.25">
      <c r="B54" s="148" t="str">
        <f>IF(F51=0, "-", IF(OR(F43/(F51-F43)&gt;0.1, AND(C43&gt;1800, C21=0)), "Bendrųjų išlaidų suma turi būti ne daugiau kaip 10 proc. arba 1800 Eur be PVM", IF(OR(F43/(F51-F43)&gt;0.1, C43&gt;3000), "Bendrųjų išlaidų suma turi būti ne daugiau kaip 10 proc. arba 3000 Eur be PVM", "-")))</f>
        <v>-</v>
      </c>
    </row>
    <row r="55" spans="1:14" x14ac:dyDescent="0.25">
      <c r="B55" s="148" t="str">
        <f>IF(AND(F32&gt;0,F44&gt;0),"Bendrosios išlaidos, išskyrus viešinimo išlaidas, nėra tinkamos finansuoti","-")</f>
        <v>-</v>
      </c>
    </row>
    <row r="56" spans="1:14" x14ac:dyDescent="0.25">
      <c r="B56" s="148" t="e">
        <f>IF(AND(OR(F10&gt;0,F21&gt;0), Sąrašai!projekto_tipas=1), "Ilgalaikio turto įsigijimas negalimas", "-")</f>
        <v>#N/A</v>
      </c>
    </row>
    <row r="58" spans="1:14" x14ac:dyDescent="0.25">
      <c r="B58" s="148" t="e">
        <f>IF(AND(OR(F32&gt;0), Sąrašai!projekto_tipas=2), "Prekių ir priemonių, sunaudojamų projekto metu, įsigijimas negalimas", "-")</f>
        <v>#N/A</v>
      </c>
    </row>
    <row r="59" spans="1:14" x14ac:dyDescent="0.25">
      <c r="B59" s="148"/>
    </row>
    <row r="60" spans="1:14" x14ac:dyDescent="0.25">
      <c r="B60" s="148"/>
    </row>
    <row r="61" spans="1:14" x14ac:dyDescent="0.25">
      <c r="A61" s="146" t="s">
        <v>113</v>
      </c>
    </row>
    <row r="62" spans="1:14" x14ac:dyDescent="0.25">
      <c r="A62" s="146" t="s">
        <v>115</v>
      </c>
    </row>
    <row r="63" spans="1:14" x14ac:dyDescent="0.25">
      <c r="A63" s="146" t="s">
        <v>427</v>
      </c>
    </row>
    <row r="64" spans="1:14" x14ac:dyDescent="0.25">
      <c r="A64" s="146" t="s">
        <v>114</v>
      </c>
    </row>
    <row r="65" spans="1:1" x14ac:dyDescent="0.25">
      <c r="A65" s="149" t="s">
        <v>116</v>
      </c>
    </row>
  </sheetData>
  <protectedRanges>
    <protectedRange sqref="B22:B42 B11:B20" name="Diapazonas1"/>
  </protectedRanges>
  <phoneticPr fontId="27" type="noConversion"/>
  <conditionalFormatting sqref="A48:F48 H48">
    <cfRule type="expression" dxfId="2" priority="3" stopIfTrue="1">
      <formula>#REF!&lt;$F$48</formula>
    </cfRule>
  </conditionalFormatting>
  <conditionalFormatting sqref="A43:H43">
    <cfRule type="expression" dxfId="1" priority="2" stopIfTrue="1">
      <formula>$F$43&gt;#REF!*15/100</formula>
    </cfRule>
  </conditionalFormatting>
  <conditionalFormatting sqref="G48">
    <cfRule type="expression" dxfId="0" priority="1" stopIfTrue="1">
      <formula>#REF!&lt;$F$48</formula>
    </cfRule>
  </conditionalFormatting>
  <dataValidations count="4">
    <dataValidation allowBlank="1" showInputMessage="1" showErrorMessage="1" prompt="Paramos intensyvumas nurodytas Finansavimo sąlygų aprašo 1.13 punkte. Indėlis (prisidėjimas) = 100 - Paramos intensyvumas" sqref="H4" xr:uid="{E65F6CDC-2B3F-43A6-81C4-2C41A5B28E7E}"/>
    <dataValidation allowBlank="1" showInputMessage="1" showErrorMessage="1" prompt="Šiame stulpelyje pagrindžiamas kiekvienos įsigyjamos investicijos poreikis. Taip pat, pateikia nuoroda į šaltinį, kai pasirenkamas rinkos kainos pagrindimo būdas  &quot;Įkainiai&quot; " sqref="K9" xr:uid="{50FBACFF-D499-4365-9786-B88386F87BCB}"/>
    <dataValidation allowBlank="1" showInputMessage="1" showErrorMessage="1" prompt="Pildoma, kai įsigyjamas ilgalaikis turtas" sqref="B10" xr:uid="{7A48553C-8961-4898-AD3D-C58256C395E6}"/>
    <dataValidation allowBlank="1" showInputMessage="1" showErrorMessage="1" prompt="Nurodomas projekto intesyvumas procentais (įvedami tik skaičiai)" sqref="H5" xr:uid="{7009FBF9-B156-44A5-BAEA-6A3C9A709F93}"/>
  </dataValidations>
  <pageMargins left="0.7" right="0.7" top="0.75" bottom="0.75" header="0" footer="0"/>
  <pageSetup paperSize="9" scale="63" orientation="portrait" r:id="rId1"/>
  <ignoredErrors>
    <ignoredError sqref="H4" unlockedFormula="1"/>
    <ignoredError sqref="C21 C32 C22 G21:H21 C48:F48 C43:F43 C33 G33 C44:C45 G45 C23 C24 C30 G22 C31 C41:C42 G44 C46:C47 C50:E50 C49:E49 G49 F39 C40 G50 E22 E23:F23 E24:F24 E30:F30 E31:F31 E33 E41:F42 E40:F40 E44:E45 E46:F47 G23 E21:F21 E32:F32 G48:H48 G43:H43 G31 G41:G42 G46:G47 G32:H32"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enkama iš sąrašo vadovaujantis Taisyklėmis. Jei PVM tinkamas kompensuoti pasirenkama &quot;PVM tinkamos išlaidos&quot;, jei ne, &quot;PVM netinkamos išlaidos (verslas, PVM mokėtojas)&quot;" xr:uid="{EF6C8868-F230-4AC2-A81A-EFCBD719C303}">
          <x14:formula1>
            <xm:f>Sąrašai!$A$12:$A$13</xm:f>
          </x14:formula1>
          <xm:sqref>B5</xm:sqref>
        </x14:dataValidation>
        <x14:dataValidation type="list" allowBlank="1" showInputMessage="1" showErrorMessage="1" prompt="Jei teikiamas vietos projektas yra veiklos arba mokymų, pasirenkama &quot;Veiklos ir mokymų projektai&quot; ir pildomas 6.3 stulpelis_x000a_" xr:uid="{B41D1256-8742-4BFA-A119-426501EB78BF}">
          <x14:formula1>
            <xm:f>Sąrašai!$A$21:$A$22</xm:f>
          </x14:formula1>
          <xm:sqref>B7</xm:sqref>
        </x14:dataValidation>
        <x14:dataValidation type="list" allowBlank="1" showInputMessage="1" showErrorMessage="1" prompt="Pasirenkamas PVM tarifas" xr:uid="{6A642011-C1B7-4FAA-81BB-5E33E1FAE45B}">
          <x14:formula1>
            <xm:f>Sąrašai!$A$16:$A$18</xm:f>
          </x14:formula1>
          <xm:sqref>D11:D20 D22:D31 D33:D42 D44:D47</xm:sqref>
        </x14:dataValidation>
        <x14:dataValidation type="list" allowBlank="1" showInputMessage="1" showErrorMessage="1" prompt="Pasirinkti iš sąrašo" xr:uid="{37BCDC79-4762-48A3-9F5A-54E44A24ECBC}">
          <x14:formula1>
            <xm:f>Sąrašai!$A$33</xm:f>
          </x14:formula1>
          <xm:sqref>J49</xm:sqref>
        </x14:dataValidation>
        <x14:dataValidation type="list" allowBlank="1" showInputMessage="1" showErrorMessage="1" prompt="Pasirinkti iš sąrašo" xr:uid="{53F41C47-3DFF-4C15-B3CF-76EB9B19A63E}">
          <x14:formula1>
            <xm:f>Sąrašai!$A$34</xm:f>
          </x14:formula1>
          <xm:sqref>J50</xm:sqref>
        </x14:dataValidation>
        <x14:dataValidation type="list" allowBlank="1" showInputMessage="1" showErrorMessage="1" prompt="Pasirinkti iš sąrašo" xr:uid="{4B4F452F-334A-452C-95D3-4409E200FE7E}">
          <x14:formula1>
            <xm:f>Sąrašai!$A$29:$A$32</xm:f>
          </x14:formula1>
          <xm:sqref>J11:J20 J22:J31 J33:J42 J44:J47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sheetPr codeName="Lapas7"/>
  <dimension ref="A1:AB29"/>
  <sheetViews>
    <sheetView workbookViewId="0">
      <selection activeCell="E3" sqref="E3:F3"/>
    </sheetView>
  </sheetViews>
  <sheetFormatPr defaultColWidth="8.59765625" defaultRowHeight="13.8" x14ac:dyDescent="0.25"/>
  <cols>
    <col min="1" max="1" width="3.296875" style="8" customWidth="1"/>
    <col min="2" max="9" width="8.59765625" style="8"/>
    <col min="10" max="10" width="11.09765625" style="8" customWidth="1"/>
    <col min="11" max="16384" width="8.59765625" style="8"/>
  </cols>
  <sheetData>
    <row r="1" spans="1:28" s="120" customFormat="1" ht="16.350000000000001" customHeight="1" x14ac:dyDescent="0.25">
      <c r="A1" s="312"/>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row>
    <row r="2" spans="1:28" s="120" customFormat="1" ht="16.350000000000001" customHeight="1" x14ac:dyDescent="0.25">
      <c r="A2" s="121" t="s">
        <v>489</v>
      </c>
      <c r="B2" s="121" t="s">
        <v>300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122" customFormat="1" ht="55.35" customHeight="1" x14ac:dyDescent="0.3">
      <c r="A3" s="56" t="s">
        <v>155</v>
      </c>
      <c r="B3" s="255" t="s">
        <v>303</v>
      </c>
      <c r="C3" s="255"/>
      <c r="D3" s="255"/>
      <c r="E3" s="313">
        <f>'5l_FP'!F51</f>
        <v>0</v>
      </c>
      <c r="F3" s="313"/>
      <c r="G3" s="320" t="s">
        <v>19</v>
      </c>
      <c r="H3" s="321"/>
      <c r="I3" s="321"/>
      <c r="J3" s="322"/>
      <c r="K3" s="63"/>
      <c r="L3" s="63"/>
      <c r="M3" s="63"/>
      <c r="N3" s="63"/>
      <c r="O3" s="63"/>
      <c r="P3" s="63"/>
      <c r="Q3" s="63"/>
      <c r="R3" s="63"/>
      <c r="S3" s="63"/>
      <c r="T3" s="63"/>
      <c r="U3" s="63"/>
      <c r="V3" s="63"/>
      <c r="W3" s="63"/>
      <c r="X3" s="63"/>
      <c r="Y3" s="63"/>
      <c r="Z3" s="63"/>
      <c r="AA3" s="63"/>
    </row>
    <row r="4" spans="1:28" ht="33" customHeight="1" x14ac:dyDescent="0.3">
      <c r="A4" s="56" t="s">
        <v>156</v>
      </c>
      <c r="B4" s="314" t="s">
        <v>22</v>
      </c>
      <c r="C4" s="315"/>
      <c r="D4" s="316"/>
      <c r="E4" s="317">
        <f>'5l_FP'!H5</f>
        <v>0</v>
      </c>
      <c r="F4" s="304"/>
      <c r="G4" s="304"/>
      <c r="H4" s="304"/>
      <c r="I4" s="304"/>
      <c r="J4" s="305"/>
      <c r="K4" s="55"/>
      <c r="L4" s="55"/>
      <c r="M4" s="55"/>
      <c r="N4" s="55"/>
      <c r="O4" s="55"/>
      <c r="P4" s="55"/>
      <c r="Q4" s="55"/>
      <c r="R4" s="55"/>
      <c r="S4" s="55"/>
      <c r="T4" s="55"/>
      <c r="U4" s="55"/>
      <c r="V4" s="55"/>
      <c r="W4" s="55"/>
      <c r="X4" s="55"/>
      <c r="Y4" s="55"/>
      <c r="Z4" s="55"/>
      <c r="AA4" s="55"/>
    </row>
    <row r="5" spans="1:28" ht="59.55" customHeight="1" x14ac:dyDescent="0.3">
      <c r="A5" s="56" t="s">
        <v>241</v>
      </c>
      <c r="B5" s="251" t="s">
        <v>322</v>
      </c>
      <c r="C5" s="252"/>
      <c r="D5" s="253"/>
      <c r="E5" s="318">
        <f>'5l_FP'!H51</f>
        <v>0</v>
      </c>
      <c r="F5" s="319"/>
      <c r="G5" s="320" t="s">
        <v>149</v>
      </c>
      <c r="H5" s="321"/>
      <c r="I5" s="321"/>
      <c r="J5" s="322"/>
      <c r="K5" s="55"/>
      <c r="L5" s="55"/>
      <c r="M5" s="55"/>
      <c r="N5" s="55"/>
      <c r="O5" s="55"/>
      <c r="P5" s="55"/>
      <c r="Q5" s="55"/>
      <c r="R5" s="55"/>
      <c r="S5" s="55"/>
      <c r="T5" s="55"/>
      <c r="U5" s="55"/>
      <c r="V5" s="55"/>
      <c r="W5" s="55"/>
      <c r="X5" s="55"/>
      <c r="Y5" s="55"/>
      <c r="Z5" s="55"/>
      <c r="AA5" s="55"/>
    </row>
    <row r="6" spans="1:28" ht="63.6" customHeight="1" x14ac:dyDescent="0.3">
      <c r="A6" s="329" t="s">
        <v>242</v>
      </c>
      <c r="B6" s="330" t="s">
        <v>325</v>
      </c>
      <c r="C6" s="330"/>
      <c r="D6" s="330"/>
      <c r="E6" s="123" t="s">
        <v>26</v>
      </c>
      <c r="F6" s="331" t="s">
        <v>24</v>
      </c>
      <c r="G6" s="331"/>
      <c r="H6" s="331"/>
      <c r="I6" s="331"/>
      <c r="J6" s="124" t="s">
        <v>25</v>
      </c>
      <c r="K6" s="55"/>
      <c r="L6" s="55"/>
      <c r="M6" s="55"/>
      <c r="N6" s="55"/>
      <c r="O6" s="55"/>
      <c r="P6" s="55"/>
      <c r="Q6" s="55"/>
      <c r="R6" s="55"/>
      <c r="S6" s="55"/>
      <c r="T6" s="55"/>
      <c r="U6" s="55"/>
      <c r="V6" s="55"/>
      <c r="W6" s="55"/>
      <c r="X6" s="55"/>
      <c r="Y6" s="55"/>
      <c r="Z6" s="55"/>
      <c r="AA6" s="55"/>
    </row>
    <row r="7" spans="1:28" ht="30" customHeight="1" x14ac:dyDescent="0.3">
      <c r="A7" s="329"/>
      <c r="B7" s="330"/>
      <c r="C7" s="330"/>
      <c r="D7" s="330"/>
      <c r="E7" s="52"/>
      <c r="F7" s="259" t="s">
        <v>356</v>
      </c>
      <c r="G7" s="260"/>
      <c r="H7" s="260"/>
      <c r="I7" s="261"/>
      <c r="J7" s="108"/>
      <c r="K7" s="63"/>
      <c r="L7" s="63"/>
      <c r="M7" s="63"/>
      <c r="N7" s="63"/>
      <c r="O7" s="63"/>
      <c r="P7" s="63"/>
      <c r="Q7" s="63"/>
      <c r="R7" s="63"/>
      <c r="S7" s="63"/>
      <c r="T7" s="63"/>
      <c r="U7" s="63"/>
      <c r="V7" s="63"/>
      <c r="W7" s="63"/>
      <c r="X7" s="63"/>
      <c r="Y7" s="63"/>
      <c r="Z7" s="63"/>
      <c r="AA7" s="63"/>
    </row>
    <row r="8" spans="1:28" ht="30" customHeight="1" x14ac:dyDescent="0.3">
      <c r="A8" s="329"/>
      <c r="B8" s="330"/>
      <c r="C8" s="330"/>
      <c r="D8" s="330"/>
      <c r="E8" s="52"/>
      <c r="F8" s="259" t="s">
        <v>442</v>
      </c>
      <c r="G8" s="260"/>
      <c r="H8" s="260"/>
      <c r="I8" s="261"/>
      <c r="J8" s="108"/>
      <c r="K8" s="63"/>
      <c r="L8" s="63"/>
      <c r="M8" s="63"/>
      <c r="N8" s="63"/>
      <c r="O8" s="63"/>
      <c r="P8" s="63"/>
      <c r="Q8" s="63"/>
      <c r="R8" s="63"/>
      <c r="S8" s="63"/>
      <c r="T8" s="63"/>
      <c r="U8" s="63"/>
      <c r="V8" s="63"/>
      <c r="W8" s="63"/>
      <c r="X8" s="63"/>
      <c r="Y8" s="63"/>
      <c r="Z8" s="63"/>
      <c r="AA8" s="63"/>
    </row>
    <row r="9" spans="1:28" ht="30" customHeight="1" x14ac:dyDescent="0.3">
      <c r="A9" s="329"/>
      <c r="B9" s="330"/>
      <c r="C9" s="330"/>
      <c r="D9" s="330"/>
      <c r="E9" s="52"/>
      <c r="F9" s="259" t="s">
        <v>355</v>
      </c>
      <c r="G9" s="260"/>
      <c r="H9" s="260"/>
      <c r="I9" s="261"/>
      <c r="J9" s="108"/>
      <c r="K9" s="63"/>
      <c r="L9" s="63"/>
      <c r="M9" s="63"/>
      <c r="N9" s="63"/>
      <c r="O9" s="63"/>
      <c r="P9" s="63"/>
      <c r="Q9" s="63"/>
      <c r="R9" s="63"/>
      <c r="S9" s="63"/>
      <c r="T9" s="63"/>
      <c r="U9" s="63"/>
      <c r="V9" s="63"/>
      <c r="W9" s="63"/>
      <c r="X9" s="63"/>
      <c r="Y9" s="63"/>
      <c r="Z9" s="63"/>
      <c r="AA9" s="63"/>
    </row>
    <row r="10" spans="1:28" ht="30" customHeight="1" x14ac:dyDescent="0.3">
      <c r="A10" s="329"/>
      <c r="B10" s="330"/>
      <c r="C10" s="330"/>
      <c r="D10" s="330"/>
      <c r="E10" s="52"/>
      <c r="F10" s="259" t="s">
        <v>354</v>
      </c>
      <c r="G10" s="260"/>
      <c r="H10" s="260"/>
      <c r="I10" s="261"/>
      <c r="J10" s="125">
        <f>'5l_FP'!H49</f>
        <v>0</v>
      </c>
      <c r="K10" s="63"/>
      <c r="L10" s="63"/>
      <c r="M10" s="63"/>
      <c r="N10" s="63"/>
      <c r="O10" s="63"/>
      <c r="P10" s="63"/>
      <c r="Q10" s="63"/>
      <c r="R10" s="63"/>
      <c r="S10" s="63"/>
      <c r="T10" s="63"/>
      <c r="U10" s="63"/>
      <c r="V10" s="63"/>
      <c r="W10" s="63"/>
      <c r="X10" s="63"/>
      <c r="Y10" s="63"/>
      <c r="Z10" s="63"/>
      <c r="AA10" s="63"/>
    </row>
    <row r="11" spans="1:28" ht="30" customHeight="1" x14ac:dyDescent="0.3">
      <c r="A11" s="329"/>
      <c r="B11" s="330"/>
      <c r="C11" s="330"/>
      <c r="D11" s="330"/>
      <c r="E11" s="52"/>
      <c r="F11" s="259" t="s">
        <v>353</v>
      </c>
      <c r="G11" s="260"/>
      <c r="H11" s="260"/>
      <c r="I11" s="261"/>
      <c r="J11" s="125">
        <f>'5l_FP'!H50</f>
        <v>0</v>
      </c>
      <c r="K11" s="55"/>
      <c r="L11" s="55"/>
      <c r="M11" s="55"/>
      <c r="N11" s="55"/>
      <c r="O11" s="55"/>
      <c r="P11" s="55"/>
      <c r="Q11" s="55"/>
      <c r="R11" s="55"/>
      <c r="S11" s="55"/>
      <c r="T11" s="55"/>
      <c r="U11" s="55"/>
      <c r="V11" s="55"/>
      <c r="W11" s="55"/>
      <c r="X11" s="55"/>
      <c r="Y11" s="55"/>
      <c r="Z11" s="55"/>
      <c r="AA11" s="55"/>
    </row>
    <row r="12" spans="1:28" ht="30" customHeight="1" x14ac:dyDescent="0.3">
      <c r="A12" s="329"/>
      <c r="B12" s="330"/>
      <c r="C12" s="330"/>
      <c r="D12" s="330"/>
      <c r="E12" s="52"/>
      <c r="F12" s="259" t="s">
        <v>323</v>
      </c>
      <c r="G12" s="260"/>
      <c r="H12" s="260"/>
      <c r="I12" s="261"/>
      <c r="J12" s="108"/>
      <c r="K12" s="55"/>
      <c r="L12" s="55"/>
      <c r="M12" s="55"/>
      <c r="N12" s="55"/>
      <c r="O12" s="55"/>
      <c r="P12" s="55"/>
      <c r="Q12" s="55"/>
      <c r="R12" s="55"/>
      <c r="S12" s="55"/>
      <c r="T12" s="55"/>
      <c r="U12" s="55"/>
      <c r="V12" s="55"/>
      <c r="W12" s="55"/>
      <c r="X12" s="55"/>
      <c r="Y12" s="55"/>
      <c r="Z12" s="55"/>
      <c r="AA12" s="55"/>
    </row>
    <row r="13" spans="1:28" ht="30" customHeight="1" x14ac:dyDescent="0.3">
      <c r="A13" s="329"/>
      <c r="B13" s="330"/>
      <c r="C13" s="330"/>
      <c r="D13" s="330"/>
      <c r="E13" s="52"/>
      <c r="F13" s="259" t="s">
        <v>382</v>
      </c>
      <c r="G13" s="260"/>
      <c r="H13" s="260"/>
      <c r="I13" s="261"/>
      <c r="J13" s="108"/>
      <c r="K13" s="55"/>
      <c r="L13" s="55"/>
      <c r="M13" s="55"/>
      <c r="N13" s="55"/>
      <c r="O13" s="55"/>
      <c r="P13" s="55"/>
      <c r="Q13" s="55"/>
      <c r="R13" s="55"/>
      <c r="S13" s="55"/>
      <c r="T13" s="55"/>
      <c r="U13" s="55"/>
      <c r="V13" s="55"/>
      <c r="W13" s="55"/>
      <c r="X13" s="55"/>
      <c r="Y13" s="55"/>
      <c r="Z13" s="55"/>
      <c r="AA13" s="55"/>
    </row>
    <row r="14" spans="1:28" ht="78.75" customHeight="1" x14ac:dyDescent="0.3">
      <c r="A14" s="329"/>
      <c r="B14" s="330"/>
      <c r="C14" s="330"/>
      <c r="D14" s="330"/>
      <c r="E14" s="52"/>
      <c r="F14" s="259" t="s">
        <v>324</v>
      </c>
      <c r="G14" s="260"/>
      <c r="H14" s="260"/>
      <c r="I14" s="261"/>
      <c r="J14" s="108"/>
      <c r="K14" s="63"/>
      <c r="L14" s="63"/>
      <c r="M14" s="63"/>
      <c r="N14" s="63"/>
      <c r="O14" s="63"/>
      <c r="P14" s="63"/>
      <c r="Q14" s="63"/>
      <c r="R14" s="63"/>
      <c r="S14" s="63"/>
      <c r="T14" s="63"/>
      <c r="U14" s="63"/>
      <c r="V14" s="63"/>
      <c r="W14" s="63"/>
      <c r="X14" s="63"/>
      <c r="Y14" s="63"/>
      <c r="Z14" s="63"/>
      <c r="AA14" s="63"/>
    </row>
    <row r="15" spans="1:28" ht="93.6" customHeight="1" x14ac:dyDescent="0.3">
      <c r="A15" s="329"/>
      <c r="B15" s="330"/>
      <c r="C15" s="330"/>
      <c r="D15" s="330"/>
      <c r="E15" s="52"/>
      <c r="F15" s="259" t="s">
        <v>361</v>
      </c>
      <c r="G15" s="260"/>
      <c r="H15" s="260"/>
      <c r="I15" s="261"/>
      <c r="J15" s="108"/>
      <c r="K15" s="63"/>
      <c r="L15" s="63"/>
      <c r="M15" s="63"/>
      <c r="N15" s="63"/>
      <c r="O15" s="63"/>
      <c r="P15" s="63"/>
      <c r="Q15" s="63"/>
      <c r="R15" s="63"/>
      <c r="S15" s="63"/>
      <c r="T15" s="63"/>
      <c r="U15" s="63"/>
      <c r="V15" s="63"/>
      <c r="W15" s="63"/>
      <c r="X15" s="63"/>
      <c r="Y15" s="63"/>
      <c r="Z15" s="63"/>
      <c r="AA15" s="63"/>
    </row>
    <row r="16" spans="1:28" ht="78.75" customHeight="1" x14ac:dyDescent="0.3">
      <c r="A16" s="329"/>
      <c r="B16" s="330"/>
      <c r="C16" s="330"/>
      <c r="D16" s="330"/>
      <c r="E16" s="52"/>
      <c r="F16" s="259" t="s">
        <v>362</v>
      </c>
      <c r="G16" s="260"/>
      <c r="H16" s="260"/>
      <c r="I16" s="261"/>
      <c r="J16" s="183"/>
      <c r="K16" s="63"/>
      <c r="L16" s="63"/>
      <c r="M16" s="63"/>
      <c r="N16" s="63"/>
      <c r="O16" s="63"/>
      <c r="P16" s="63"/>
      <c r="Q16" s="63"/>
      <c r="R16" s="63"/>
      <c r="S16" s="63"/>
      <c r="T16" s="63"/>
      <c r="U16" s="63"/>
      <c r="V16" s="63"/>
      <c r="W16" s="63"/>
      <c r="X16" s="63"/>
      <c r="Y16" s="63"/>
      <c r="Z16" s="63"/>
      <c r="AA16" s="63"/>
    </row>
    <row r="17" spans="1:27" ht="108.75" customHeight="1" x14ac:dyDescent="0.3">
      <c r="A17" s="329"/>
      <c r="B17" s="330"/>
      <c r="C17" s="330"/>
      <c r="D17" s="330"/>
      <c r="E17" s="52"/>
      <c r="F17" s="323" t="s">
        <v>445</v>
      </c>
      <c r="G17" s="324"/>
      <c r="H17" s="324"/>
      <c r="I17" s="325"/>
      <c r="J17" s="183"/>
      <c r="K17" s="63"/>
      <c r="L17" s="63"/>
      <c r="M17" s="63"/>
      <c r="N17" s="63"/>
      <c r="O17" s="63"/>
      <c r="P17" s="63"/>
      <c r="Q17" s="63"/>
      <c r="R17" s="63"/>
      <c r="S17" s="63"/>
      <c r="T17" s="63"/>
      <c r="U17" s="63"/>
      <c r="V17" s="63"/>
      <c r="W17" s="63"/>
      <c r="X17" s="63"/>
      <c r="Y17" s="63"/>
      <c r="Z17" s="63"/>
      <c r="AA17" s="63"/>
    </row>
    <row r="18" spans="1:27" ht="15.6" customHeight="1" x14ac:dyDescent="0.3">
      <c r="A18" s="329"/>
      <c r="B18" s="330"/>
      <c r="C18" s="330"/>
      <c r="D18" s="330"/>
      <c r="E18" s="332" t="s">
        <v>27</v>
      </c>
      <c r="F18" s="333"/>
      <c r="G18" s="333"/>
      <c r="H18" s="333"/>
      <c r="I18" s="334">
        <f>SUM(J7:J17)</f>
        <v>0</v>
      </c>
      <c r="J18" s="334"/>
      <c r="K18" s="55"/>
      <c r="L18" s="55"/>
      <c r="M18" s="55"/>
      <c r="N18" s="55"/>
      <c r="O18" s="55"/>
      <c r="P18" s="55"/>
      <c r="Q18" s="55"/>
      <c r="R18" s="55"/>
      <c r="S18" s="55"/>
      <c r="T18" s="55"/>
      <c r="U18" s="55"/>
      <c r="V18" s="55"/>
      <c r="W18" s="55"/>
      <c r="X18" s="55"/>
      <c r="Y18" s="55"/>
      <c r="Z18" s="55"/>
      <c r="AA18" s="55"/>
    </row>
    <row r="19" spans="1:27" ht="15.6" customHeight="1" x14ac:dyDescent="0.3">
      <c r="A19" s="56" t="s">
        <v>243</v>
      </c>
      <c r="B19" s="251" t="s">
        <v>102</v>
      </c>
      <c r="C19" s="252"/>
      <c r="D19" s="253"/>
      <c r="E19" s="326"/>
      <c r="F19" s="327"/>
      <c r="G19" s="327"/>
      <c r="H19" s="327"/>
      <c r="I19" s="327"/>
      <c r="J19" s="328"/>
      <c r="K19" s="63"/>
      <c r="L19" s="63"/>
      <c r="M19" s="63"/>
      <c r="N19" s="63"/>
      <c r="O19" s="63"/>
      <c r="P19" s="63"/>
      <c r="Q19" s="63"/>
      <c r="R19" s="63"/>
      <c r="S19" s="63"/>
      <c r="T19" s="63"/>
      <c r="U19" s="63"/>
      <c r="V19" s="63"/>
      <c r="W19" s="63"/>
      <c r="X19" s="63"/>
      <c r="Y19" s="63"/>
      <c r="Z19" s="63"/>
      <c r="AA19" s="63"/>
    </row>
    <row r="20" spans="1:27" s="120" customFormat="1" x14ac:dyDescent="0.25"/>
    <row r="21" spans="1:27" s="120" customFormat="1" x14ac:dyDescent="0.25"/>
    <row r="22" spans="1:27" s="120" customFormat="1" x14ac:dyDescent="0.25"/>
    <row r="23" spans="1:27" s="120" customFormat="1" x14ac:dyDescent="0.25"/>
    <row r="24" spans="1:27" s="120" customFormat="1" x14ac:dyDescent="0.25"/>
    <row r="25" spans="1:27" s="120" customFormat="1" x14ac:dyDescent="0.25"/>
    <row r="26" spans="1:27" s="120" customFormat="1" x14ac:dyDescent="0.25"/>
    <row r="27" spans="1:27" s="120" customFormat="1" x14ac:dyDescent="0.25"/>
    <row r="28" spans="1:27" s="120" customFormat="1" x14ac:dyDescent="0.25"/>
    <row r="29" spans="1:27" s="120" customFormat="1" x14ac:dyDescent="0.25"/>
  </sheetData>
  <mergeCells count="27">
    <mergeCell ref="B19:D19"/>
    <mergeCell ref="E19:J19"/>
    <mergeCell ref="A6:A18"/>
    <mergeCell ref="B6:D18"/>
    <mergeCell ref="F6:I6"/>
    <mergeCell ref="F7:I7"/>
    <mergeCell ref="F8:I8"/>
    <mergeCell ref="F9:I9"/>
    <mergeCell ref="F10:I10"/>
    <mergeCell ref="F11:I11"/>
    <mergeCell ref="F12:I12"/>
    <mergeCell ref="F13:I13"/>
    <mergeCell ref="F14:I14"/>
    <mergeCell ref="E18:H18"/>
    <mergeCell ref="I18:J18"/>
    <mergeCell ref="F15:I15"/>
    <mergeCell ref="B5:D5"/>
    <mergeCell ref="E5:F5"/>
    <mergeCell ref="G3:J3"/>
    <mergeCell ref="G5:J5"/>
    <mergeCell ref="F17:I17"/>
    <mergeCell ref="F16:I16"/>
    <mergeCell ref="A1:AB1"/>
    <mergeCell ref="B3:D3"/>
    <mergeCell ref="E3:F3"/>
    <mergeCell ref="B4:D4"/>
    <mergeCell ref="E4:J4"/>
  </mergeCells>
  <phoneticPr fontId="27" type="noConversion"/>
  <dataValidations count="3">
    <dataValidation allowBlank="1" showInputMessage="1" showErrorMessage="1" prompt="Nurodoma bendra projekto suma be PVM arba su PVM, jeigu PVM yra tinkamas finansuoti pagal Taisykles" sqref="E3:F3" xr:uid="{71FA4CA9-85AC-437F-A63B-89B55FC4632F}"/>
    <dataValidation allowBlank="1" showInputMessage="1" showErrorMessage="1" prompt="Nurodomas vietos projektui taikomas intensyvumas, jis negali būti didesnis, nei numatyta Kvietime." sqref="E4:J4" xr:uid="{D88AFFF3-9862-4838-A878-199BABCD588D}"/>
    <dataValidation allowBlank="1" showInputMessage="1" showErrorMessage="1" prompt="Nurodoma prašoma paramos suma be PVM arba su PVM, jeigu PVM yra tinkamas finansuoti pagal Taisykles" sqref="E5:F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Turi būti nurodytas paramos lėšų išmokėjimo būdas, pagal kurį bus įgyvendinamas sumanaus kaimo projektas." xr:uid="{759ED2CD-08DB-4EF7-84FF-1B0A7228D4A0}">
          <x14:formula1>
            <xm:f>Sąrašai!$A$25:$A$27</xm:f>
          </x14:formula1>
          <xm:sqref>E19:J19</xm:sqref>
        </x14:dataValidation>
        <x14:dataValidation type="list" allowBlank="1" showInputMessage="1" showErrorMessage="1" prompt="Iš sąrašo pasirenkami sumanaus kaimo projekte naudojami finansavimo šaltiniai. Prie pasirinkto finansavimo šaltinio atsakoma &quot;Taip&quot; ir nurodoma pasirinkto finansavimo šaltinio suma, Eur" xr:uid="{14D99894-A411-41D3-929A-C539B812082E}">
          <x14:formula1>
            <xm:f>Sąrašai!$A$1:$A$2</xm:f>
          </x14:formula1>
          <xm:sqref>E7</xm:sqref>
        </x14:dataValidation>
        <x14:dataValidation type="list" allowBlank="1" showInputMessage="1" showErrorMessage="1" prompt="Iš sąrašo pasirenkami sumanaus kaimo projekte naudojami finanasavimo šaltiniai. Prie pasirinkto finansavimo šaltinio atsakoma &quot;Taip&quot; ir nurodoma pasirinkto finansavimo šaltinio suma, Eur" xr:uid="{945AAC24-5960-43A2-906E-700503116D2E}">
          <x14:formula1>
            <xm:f>Sąrašai!$A$1:$A$2</xm:f>
          </x14:formula1>
          <xm:sqref>E8:E17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8"/>
  <dimension ref="A2:G17"/>
  <sheetViews>
    <sheetView showGridLines="0" zoomScaleNormal="100" workbookViewId="0">
      <selection activeCell="C3" sqref="C3"/>
    </sheetView>
  </sheetViews>
  <sheetFormatPr defaultColWidth="12.59765625" defaultRowHeight="15.6" x14ac:dyDescent="0.3"/>
  <cols>
    <col min="1" max="1" width="5.59765625" style="2" customWidth="1"/>
    <col min="2" max="2" width="9.296875" style="2" customWidth="1"/>
    <col min="3" max="4" width="41" style="2" customWidth="1"/>
    <col min="5" max="5" width="13.59765625" style="2" customWidth="1"/>
    <col min="6" max="6" width="14" style="2" customWidth="1"/>
    <col min="7" max="7" width="26.796875" style="2" customWidth="1"/>
    <col min="8" max="21" width="8" style="2" customWidth="1"/>
    <col min="22" max="16384" width="12.59765625" style="2"/>
  </cols>
  <sheetData>
    <row r="2" spans="1:7" x14ac:dyDescent="0.3">
      <c r="A2" s="83" t="s">
        <v>237</v>
      </c>
      <c r="B2" s="30" t="s">
        <v>326</v>
      </c>
    </row>
    <row r="3" spans="1:7" x14ac:dyDescent="0.3">
      <c r="A3" s="10"/>
      <c r="B3" s="9"/>
    </row>
    <row r="4" spans="1:7" ht="78" x14ac:dyDescent="0.3">
      <c r="A4" s="39"/>
      <c r="B4" s="14" t="s">
        <v>75</v>
      </c>
      <c r="C4" s="14" t="s">
        <v>76</v>
      </c>
      <c r="D4" s="14" t="s">
        <v>88</v>
      </c>
      <c r="E4" s="14" t="s">
        <v>77</v>
      </c>
      <c r="F4" s="14" t="s">
        <v>26</v>
      </c>
      <c r="G4" s="186" t="s">
        <v>383</v>
      </c>
    </row>
    <row r="5" spans="1:7" x14ac:dyDescent="0.3">
      <c r="A5" s="102" t="s">
        <v>119</v>
      </c>
      <c r="B5" s="335" t="s">
        <v>96</v>
      </c>
      <c r="C5" s="335"/>
      <c r="D5" s="335"/>
      <c r="E5" s="335"/>
      <c r="F5" s="335"/>
      <c r="G5" s="335"/>
    </row>
    <row r="6" spans="1:7" ht="46.8" x14ac:dyDescent="0.3">
      <c r="A6" s="101" t="s">
        <v>272</v>
      </c>
      <c r="B6" s="32" t="s">
        <v>78</v>
      </c>
      <c r="C6" s="34" t="s">
        <v>82</v>
      </c>
      <c r="D6" s="34" t="s">
        <v>89</v>
      </c>
      <c r="E6" s="32" t="s">
        <v>91</v>
      </c>
      <c r="F6" s="37"/>
      <c r="G6" s="12"/>
    </row>
    <row r="7" spans="1:7" ht="46.8" x14ac:dyDescent="0.3">
      <c r="A7" s="101" t="s">
        <v>273</v>
      </c>
      <c r="B7" s="32" t="s">
        <v>78</v>
      </c>
      <c r="C7" s="34" t="s">
        <v>82</v>
      </c>
      <c r="D7" s="34" t="s">
        <v>90</v>
      </c>
      <c r="E7" s="32" t="s">
        <v>91</v>
      </c>
      <c r="F7" s="37"/>
      <c r="G7" s="12"/>
    </row>
    <row r="8" spans="1:7" ht="46.8" x14ac:dyDescent="0.3">
      <c r="A8" s="101" t="s">
        <v>274</v>
      </c>
      <c r="B8" s="33" t="s">
        <v>79</v>
      </c>
      <c r="C8" s="110" t="s">
        <v>83</v>
      </c>
      <c r="D8" s="34" t="s">
        <v>93</v>
      </c>
      <c r="E8" s="33" t="s">
        <v>92</v>
      </c>
      <c r="F8" s="37"/>
      <c r="G8" s="28"/>
    </row>
    <row r="9" spans="1:7" ht="62.4" x14ac:dyDescent="0.3">
      <c r="A9" s="101" t="s">
        <v>275</v>
      </c>
      <c r="B9" s="33" t="s">
        <v>80</v>
      </c>
      <c r="C9" s="34" t="s">
        <v>84</v>
      </c>
      <c r="D9" s="34" t="s">
        <v>94</v>
      </c>
      <c r="E9" s="32" t="s">
        <v>95</v>
      </c>
      <c r="F9" s="37"/>
      <c r="G9" s="28"/>
    </row>
    <row r="10" spans="1:7" ht="46.8" x14ac:dyDescent="0.3">
      <c r="A10" s="101" t="s">
        <v>276</v>
      </c>
      <c r="B10" s="33" t="s">
        <v>81</v>
      </c>
      <c r="C10" s="34" t="s">
        <v>85</v>
      </c>
      <c r="D10" s="34" t="s">
        <v>94</v>
      </c>
      <c r="E10" s="33" t="s">
        <v>91</v>
      </c>
      <c r="F10" s="37"/>
      <c r="G10" s="28"/>
    </row>
    <row r="11" spans="1:7" ht="27.6" customHeight="1" x14ac:dyDescent="0.3">
      <c r="A11" s="102" t="s">
        <v>120</v>
      </c>
      <c r="B11" s="336" t="s">
        <v>327</v>
      </c>
      <c r="C11" s="337"/>
      <c r="D11" s="337"/>
      <c r="E11" s="337"/>
      <c r="F11" s="337"/>
      <c r="G11" s="337"/>
    </row>
    <row r="12" spans="1:7" x14ac:dyDescent="0.3">
      <c r="A12" s="102" t="s">
        <v>277</v>
      </c>
      <c r="B12" s="31" t="s">
        <v>97</v>
      </c>
      <c r="C12" s="13"/>
      <c r="D12" s="13"/>
      <c r="E12" s="13"/>
      <c r="F12" s="37"/>
      <c r="G12" s="28"/>
    </row>
    <row r="13" spans="1:7" x14ac:dyDescent="0.3">
      <c r="A13" s="102" t="s">
        <v>278</v>
      </c>
      <c r="B13" s="31" t="s">
        <v>98</v>
      </c>
      <c r="C13" s="13"/>
      <c r="D13" s="13"/>
      <c r="E13" s="13"/>
      <c r="F13" s="37"/>
      <c r="G13" s="28"/>
    </row>
    <row r="14" spans="1:7" x14ac:dyDescent="0.3">
      <c r="A14" s="102" t="s">
        <v>279</v>
      </c>
      <c r="B14" s="31" t="s">
        <v>38</v>
      </c>
      <c r="C14" s="13"/>
      <c r="D14" s="13"/>
      <c r="E14" s="13"/>
      <c r="F14" s="37"/>
      <c r="G14" s="28"/>
    </row>
    <row r="15" spans="1:7" x14ac:dyDescent="0.3">
      <c r="A15" s="102" t="s">
        <v>280</v>
      </c>
      <c r="B15" s="13"/>
      <c r="C15" s="13"/>
      <c r="D15" s="13"/>
      <c r="E15" s="13"/>
      <c r="F15" s="37"/>
      <c r="G15" s="28"/>
    </row>
    <row r="16" spans="1:7" x14ac:dyDescent="0.3">
      <c r="A16" s="39"/>
      <c r="B16" s="39"/>
    </row>
    <row r="17" spans="1:2" x14ac:dyDescent="0.3">
      <c r="A17" s="39"/>
      <c r="B17" s="39"/>
    </row>
  </sheetData>
  <dataConsolidate/>
  <mergeCells count="2">
    <mergeCell ref="B5:G5"/>
    <mergeCell ref="B11:G11"/>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9"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Jei įgyvendinant sumanaus kaimo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F6:F8 F10 F12:F15</xm:sqref>
        </x14:dataValidation>
        <x14:dataValidation type="list" allowBlank="1" showInputMessage="1" showErrorMessage="1" xr:uid="{00000000-0002-0000-0500-000006000000}">
          <x14:formula1>
            <xm:f>Sąrašai!#REF!</xm:f>
          </x14:formula1>
          <xm:sqref>F23</xm:sqref>
        </x14:dataValidation>
        <x14:dataValidation type="list" allowBlank="1" showInputMessage="1" showErrorMessage="1" prompt="Jei įgyvendinant sumanaus projektą pasirenkamas rodiklis, atsakoma &quot;Taip&quot; ir sekančiame lauke nurodoma siekama rodiklio reikšmė. Jei rodiklis nepasirenkamas, atsakoma &quot;Ne&quot; ir sekantis laukas nepildomas" xr:uid="{845FDE9D-7DA4-4584-9AD9-A9CA696549C7}">
          <x14:formula1>
            <xm:f>Sąrašai!$A$1:$A$2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B221-4588-49E1-ACD2-058EC43A92B5}">
  <dimension ref="A1:E12"/>
  <sheetViews>
    <sheetView tabSelected="1" workbookViewId="0">
      <selection activeCell="C12" sqref="C12"/>
    </sheetView>
  </sheetViews>
  <sheetFormatPr defaultRowHeight="13.8" x14ac:dyDescent="0.25"/>
  <cols>
    <col min="2" max="2" width="60.8984375" customWidth="1"/>
    <col min="3" max="3" width="19.19921875" customWidth="1"/>
    <col min="4" max="4" width="9.59765625" customWidth="1"/>
    <col min="5" max="5" width="43.5" customWidth="1"/>
  </cols>
  <sheetData>
    <row r="1" spans="1:5" ht="15.6" x14ac:dyDescent="0.3">
      <c r="B1" s="78" t="s">
        <v>588</v>
      </c>
    </row>
    <row r="3" spans="1:5" ht="41.4" customHeight="1" x14ac:dyDescent="0.25">
      <c r="A3" s="195" t="s">
        <v>44</v>
      </c>
      <c r="B3" s="195" t="s">
        <v>589</v>
      </c>
      <c r="C3" s="195" t="s">
        <v>580</v>
      </c>
      <c r="D3" s="195" t="s">
        <v>581</v>
      </c>
      <c r="E3" s="195" t="s">
        <v>582</v>
      </c>
    </row>
    <row r="4" spans="1:5" x14ac:dyDescent="0.25">
      <c r="A4" s="193"/>
      <c r="B4" s="194" t="s">
        <v>583</v>
      </c>
      <c r="C4" s="197"/>
      <c r="D4" s="193"/>
      <c r="E4" s="193"/>
    </row>
    <row r="5" spans="1:5" ht="41.4" x14ac:dyDescent="0.25">
      <c r="A5" s="198" t="s">
        <v>4</v>
      </c>
      <c r="B5" s="199" t="s">
        <v>590</v>
      </c>
      <c r="C5" s="198">
        <v>20</v>
      </c>
      <c r="D5" s="196"/>
      <c r="E5" s="196"/>
    </row>
    <row r="6" spans="1:5" ht="41.4" x14ac:dyDescent="0.25">
      <c r="A6" s="198" t="s">
        <v>28</v>
      </c>
      <c r="B6" s="199" t="s">
        <v>591</v>
      </c>
      <c r="C6" s="198">
        <v>25</v>
      </c>
      <c r="D6" s="196"/>
      <c r="E6" s="196"/>
    </row>
    <row r="7" spans="1:5" ht="55.2" x14ac:dyDescent="0.25">
      <c r="A7" s="198" t="s">
        <v>32</v>
      </c>
      <c r="B7" s="199" t="s">
        <v>592</v>
      </c>
      <c r="C7" s="195">
        <v>10</v>
      </c>
      <c r="D7" s="196"/>
      <c r="E7" s="196"/>
    </row>
    <row r="8" spans="1:5" ht="55.2" x14ac:dyDescent="0.25">
      <c r="A8" s="198" t="s">
        <v>162</v>
      </c>
      <c r="B8" s="199" t="s">
        <v>586</v>
      </c>
      <c r="C8" s="195">
        <v>10</v>
      </c>
      <c r="D8" s="196"/>
      <c r="E8" s="196"/>
    </row>
    <row r="9" spans="1:5" ht="27.6" x14ac:dyDescent="0.25">
      <c r="A9" s="198" t="s">
        <v>446</v>
      </c>
      <c r="B9" s="199" t="s">
        <v>593</v>
      </c>
      <c r="C9" s="195">
        <v>10</v>
      </c>
      <c r="D9" s="196"/>
      <c r="E9" s="196"/>
    </row>
    <row r="10" spans="1:5" ht="55.2" x14ac:dyDescent="0.25">
      <c r="A10" s="198" t="s">
        <v>584</v>
      </c>
      <c r="B10" s="199" t="s">
        <v>587</v>
      </c>
      <c r="C10" s="195">
        <v>20</v>
      </c>
      <c r="D10" s="196"/>
      <c r="E10" s="196"/>
    </row>
    <row r="11" spans="1:5" x14ac:dyDescent="0.25">
      <c r="A11" s="198" t="s">
        <v>585</v>
      </c>
      <c r="B11" s="199" t="s">
        <v>594</v>
      </c>
      <c r="C11" s="195">
        <v>5</v>
      </c>
      <c r="D11" s="196"/>
      <c r="E11" s="196"/>
    </row>
    <row r="12" spans="1:5" x14ac:dyDescent="0.25">
      <c r="E12" s="19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s9"/>
  <dimension ref="A2:E43"/>
  <sheetViews>
    <sheetView showGridLines="0" zoomScale="85" zoomScaleNormal="85" workbookViewId="0">
      <selection activeCell="B35" sqref="B35"/>
    </sheetView>
  </sheetViews>
  <sheetFormatPr defaultColWidth="12.59765625" defaultRowHeight="15.6" x14ac:dyDescent="0.3"/>
  <cols>
    <col min="1" max="1" width="4.59765625" style="2" customWidth="1"/>
    <col min="2" max="2" width="46.59765625" style="35" customWidth="1"/>
    <col min="3" max="3" width="22" style="69" customWidth="1"/>
    <col min="4" max="4" width="49.796875" style="70" customWidth="1"/>
    <col min="5" max="10" width="7.59765625" style="69" customWidth="1"/>
    <col min="11" max="16384" width="12.59765625" style="69"/>
  </cols>
  <sheetData>
    <row r="2" spans="1:5" x14ac:dyDescent="0.3">
      <c r="A2" s="84" t="s">
        <v>237</v>
      </c>
      <c r="B2" s="16" t="s">
        <v>359</v>
      </c>
    </row>
    <row r="3" spans="1:5" ht="31.2" x14ac:dyDescent="0.3">
      <c r="A3" s="73" t="s">
        <v>44</v>
      </c>
      <c r="B3" s="43" t="s">
        <v>109</v>
      </c>
      <c r="C3" s="42" t="s">
        <v>136</v>
      </c>
      <c r="D3" s="43" t="s">
        <v>110</v>
      </c>
      <c r="E3" s="2"/>
    </row>
    <row r="4" spans="1:5" ht="40.5" customHeight="1" x14ac:dyDescent="0.3">
      <c r="A4" s="79" t="s">
        <v>119</v>
      </c>
      <c r="B4" s="179" t="s">
        <v>385</v>
      </c>
      <c r="C4" s="71"/>
      <c r="D4" s="72"/>
    </row>
    <row r="5" spans="1:5" ht="41.25" customHeight="1" x14ac:dyDescent="0.3">
      <c r="A5" s="79" t="s">
        <v>120</v>
      </c>
      <c r="B5" s="179" t="s">
        <v>443</v>
      </c>
      <c r="C5" s="71"/>
      <c r="D5" s="72"/>
    </row>
    <row r="6" spans="1:5" ht="100.5" customHeight="1" x14ac:dyDescent="0.3">
      <c r="A6" s="79" t="s">
        <v>490</v>
      </c>
      <c r="B6" s="179" t="s">
        <v>393</v>
      </c>
      <c r="C6" s="71"/>
      <c r="D6" s="87"/>
    </row>
    <row r="7" spans="1:5" ht="62.25" customHeight="1" x14ac:dyDescent="0.3">
      <c r="A7" s="79" t="s">
        <v>491</v>
      </c>
      <c r="B7" s="179" t="s">
        <v>428</v>
      </c>
      <c r="C7" s="71"/>
      <c r="D7" s="72"/>
    </row>
    <row r="8" spans="1:5" ht="107.25" customHeight="1" x14ac:dyDescent="0.3">
      <c r="A8" s="79" t="s">
        <v>492</v>
      </c>
      <c r="B8" s="179" t="s">
        <v>394</v>
      </c>
      <c r="C8" s="71"/>
      <c r="D8" s="87"/>
    </row>
    <row r="9" spans="1:5" ht="62.4" x14ac:dyDescent="0.3">
      <c r="A9" s="79" t="s">
        <v>493</v>
      </c>
      <c r="B9" s="179" t="s">
        <v>395</v>
      </c>
      <c r="C9" s="71"/>
      <c r="D9" s="72"/>
    </row>
    <row r="10" spans="1:5" ht="31.2" x14ac:dyDescent="0.3">
      <c r="A10" s="79" t="s">
        <v>494</v>
      </c>
      <c r="B10" s="179" t="s">
        <v>429</v>
      </c>
      <c r="C10" s="71"/>
      <c r="D10" s="72"/>
    </row>
    <row r="11" spans="1:5" ht="31.2" x14ac:dyDescent="0.3">
      <c r="A11" s="79" t="s">
        <v>495</v>
      </c>
      <c r="B11" s="179" t="s">
        <v>396</v>
      </c>
      <c r="C11" s="71"/>
      <c r="D11" s="72"/>
    </row>
    <row r="12" spans="1:5" ht="109.2" x14ac:dyDescent="0.3">
      <c r="A12" s="79" t="s">
        <v>496</v>
      </c>
      <c r="B12" s="179" t="s">
        <v>444</v>
      </c>
      <c r="C12" s="71"/>
      <c r="D12" s="72"/>
    </row>
    <row r="13" spans="1:5" ht="44.25" customHeight="1" x14ac:dyDescent="0.3">
      <c r="A13" s="79" t="s">
        <v>497</v>
      </c>
      <c r="B13" s="187" t="s">
        <v>397</v>
      </c>
      <c r="C13" s="71"/>
      <c r="D13" s="72"/>
    </row>
    <row r="14" spans="1:5" ht="86.1" customHeight="1" x14ac:dyDescent="0.3">
      <c r="A14" s="79" t="s">
        <v>498</v>
      </c>
      <c r="B14" s="179" t="s">
        <v>328</v>
      </c>
      <c r="C14" s="71"/>
      <c r="D14" s="72"/>
    </row>
    <row r="15" spans="1:5" ht="31.2" x14ac:dyDescent="0.3">
      <c r="A15" s="79" t="s">
        <v>527</v>
      </c>
      <c r="B15" s="179" t="s">
        <v>398</v>
      </c>
      <c r="C15" s="71"/>
      <c r="D15" s="72"/>
    </row>
    <row r="16" spans="1:5" ht="46.8" x14ac:dyDescent="0.3">
      <c r="A16" s="79" t="s">
        <v>526</v>
      </c>
      <c r="B16" s="179" t="s">
        <v>399</v>
      </c>
      <c r="C16" s="71"/>
      <c r="D16" s="72"/>
    </row>
    <row r="17" spans="1:4" ht="62.4" x14ac:dyDescent="0.3">
      <c r="A17" s="79" t="s">
        <v>499</v>
      </c>
      <c r="B17" s="179" t="s">
        <v>400</v>
      </c>
      <c r="C17" s="71"/>
      <c r="D17" s="72"/>
    </row>
    <row r="18" spans="1:4" ht="46.8" x14ac:dyDescent="0.3">
      <c r="A18" s="79" t="s">
        <v>500</v>
      </c>
      <c r="B18" s="179" t="s">
        <v>401</v>
      </c>
      <c r="C18" s="71"/>
      <c r="D18" s="72"/>
    </row>
    <row r="19" spans="1:4" ht="46.8" x14ac:dyDescent="0.3">
      <c r="A19" s="79" t="s">
        <v>501</v>
      </c>
      <c r="B19" s="179" t="s">
        <v>430</v>
      </c>
      <c r="C19" s="71"/>
      <c r="D19" s="72"/>
    </row>
    <row r="20" spans="1:4" ht="31.2" x14ac:dyDescent="0.3">
      <c r="A20" s="79" t="s">
        <v>502</v>
      </c>
      <c r="B20" s="187" t="s">
        <v>432</v>
      </c>
      <c r="C20" s="71"/>
      <c r="D20" s="72"/>
    </row>
    <row r="21" spans="1:4" ht="62.4" x14ac:dyDescent="0.3">
      <c r="A21" s="79" t="s">
        <v>503</v>
      </c>
      <c r="B21" s="179" t="s">
        <v>368</v>
      </c>
      <c r="C21" s="71"/>
      <c r="D21" s="72"/>
    </row>
    <row r="22" spans="1:4" ht="106.5" customHeight="1" x14ac:dyDescent="0.3">
      <c r="A22" s="79" t="s">
        <v>504</v>
      </c>
      <c r="B22" s="179" t="s">
        <v>386</v>
      </c>
      <c r="C22" s="71"/>
      <c r="D22" s="72"/>
    </row>
    <row r="23" spans="1:4" ht="65.099999999999994" customHeight="1" x14ac:dyDescent="0.3">
      <c r="A23" s="79" t="s">
        <v>505</v>
      </c>
      <c r="B23" s="179" t="s">
        <v>369</v>
      </c>
      <c r="C23" s="71"/>
      <c r="D23" s="72"/>
    </row>
    <row r="24" spans="1:4" ht="161.55000000000001" customHeight="1" x14ac:dyDescent="0.3">
      <c r="A24" s="79" t="s">
        <v>506</v>
      </c>
      <c r="B24" s="179" t="s">
        <v>329</v>
      </c>
      <c r="C24" s="71"/>
      <c r="D24" s="72"/>
    </row>
    <row r="25" spans="1:4" ht="78" x14ac:dyDescent="0.3">
      <c r="A25" s="79" t="s">
        <v>507</v>
      </c>
      <c r="B25" s="179" t="s">
        <v>330</v>
      </c>
      <c r="C25" s="71"/>
      <c r="D25" s="72"/>
    </row>
    <row r="26" spans="1:4" ht="185.1" customHeight="1" x14ac:dyDescent="0.3">
      <c r="A26" s="79" t="s">
        <v>508</v>
      </c>
      <c r="B26" s="179" t="s">
        <v>370</v>
      </c>
      <c r="C26" s="71"/>
      <c r="D26" s="72"/>
    </row>
    <row r="27" spans="1:4" ht="78" x14ac:dyDescent="0.3">
      <c r="A27" s="79" t="s">
        <v>509</v>
      </c>
      <c r="B27" s="179" t="s">
        <v>371</v>
      </c>
      <c r="C27" s="71"/>
      <c r="D27" s="72"/>
    </row>
    <row r="28" spans="1:4" ht="93.6" x14ac:dyDescent="0.3">
      <c r="A28" s="79" t="s">
        <v>510</v>
      </c>
      <c r="B28" s="179" t="s">
        <v>387</v>
      </c>
      <c r="C28" s="71"/>
      <c r="D28" s="72"/>
    </row>
    <row r="29" spans="1:4" ht="46.8" x14ac:dyDescent="0.3">
      <c r="A29" s="79" t="s">
        <v>511</v>
      </c>
      <c r="B29" s="179" t="s">
        <v>331</v>
      </c>
      <c r="C29" s="71"/>
      <c r="D29" s="72"/>
    </row>
    <row r="30" spans="1:4" ht="62.4" x14ac:dyDescent="0.3">
      <c r="A30" s="79" t="s">
        <v>512</v>
      </c>
      <c r="B30" s="187" t="s">
        <v>388</v>
      </c>
      <c r="C30" s="71"/>
      <c r="D30" s="72"/>
    </row>
    <row r="31" spans="1:4" ht="80.099999999999994" customHeight="1" x14ac:dyDescent="0.3">
      <c r="A31" s="79" t="s">
        <v>513</v>
      </c>
      <c r="B31" s="179" t="s">
        <v>389</v>
      </c>
      <c r="C31" s="71"/>
      <c r="D31" s="72"/>
    </row>
    <row r="32" spans="1:4" ht="61.5" customHeight="1" x14ac:dyDescent="0.3">
      <c r="A32" s="79" t="s">
        <v>514</v>
      </c>
      <c r="B32" s="179" t="s">
        <v>390</v>
      </c>
      <c r="C32" s="71"/>
      <c r="D32" s="72"/>
    </row>
    <row r="33" spans="1:4" ht="46.8" x14ac:dyDescent="0.3">
      <c r="A33" s="79" t="s">
        <v>515</v>
      </c>
      <c r="B33" s="179" t="s">
        <v>433</v>
      </c>
      <c r="C33" s="71"/>
      <c r="D33" s="72"/>
    </row>
    <row r="34" spans="1:4" ht="31.2" x14ac:dyDescent="0.3">
      <c r="A34" s="79" t="s">
        <v>516</v>
      </c>
      <c r="B34" s="179" t="s">
        <v>372</v>
      </c>
      <c r="C34" s="71"/>
      <c r="D34" s="72"/>
    </row>
    <row r="35" spans="1:4" ht="46.8" x14ac:dyDescent="0.3">
      <c r="A35" s="79" t="s">
        <v>517</v>
      </c>
      <c r="B35" s="179" t="s">
        <v>560</v>
      </c>
      <c r="C35" s="71"/>
      <c r="D35" s="72"/>
    </row>
    <row r="36" spans="1:4" ht="44.55" customHeight="1" x14ac:dyDescent="0.3">
      <c r="A36" s="79" t="s">
        <v>518</v>
      </c>
      <c r="B36" s="136" t="s">
        <v>373</v>
      </c>
      <c r="C36" s="71"/>
      <c r="D36" s="72"/>
    </row>
    <row r="37" spans="1:4" ht="78" x14ac:dyDescent="0.3">
      <c r="A37" s="79" t="s">
        <v>519</v>
      </c>
      <c r="B37" s="179" t="s">
        <v>374</v>
      </c>
      <c r="C37" s="71"/>
      <c r="D37" s="72"/>
    </row>
    <row r="38" spans="1:4" ht="93.6" x14ac:dyDescent="0.3">
      <c r="A38" s="79" t="s">
        <v>520</v>
      </c>
      <c r="B38" s="179" t="s">
        <v>332</v>
      </c>
      <c r="C38" s="71"/>
      <c r="D38" s="72"/>
    </row>
    <row r="39" spans="1:4" ht="62.4" x14ac:dyDescent="0.3">
      <c r="A39" s="79" t="s">
        <v>521</v>
      </c>
      <c r="B39" s="179" t="s">
        <v>391</v>
      </c>
      <c r="C39" s="71"/>
      <c r="D39" s="72"/>
    </row>
    <row r="40" spans="1:4" ht="121.05" customHeight="1" x14ac:dyDescent="0.3">
      <c r="A40" s="79" t="s">
        <v>522</v>
      </c>
      <c r="B40" s="179" t="s">
        <v>333</v>
      </c>
      <c r="C40" s="71"/>
      <c r="D40" s="72"/>
    </row>
    <row r="41" spans="1:4" ht="62.4" x14ac:dyDescent="0.3">
      <c r="A41" s="79" t="s">
        <v>523</v>
      </c>
      <c r="B41" s="59" t="s">
        <v>118</v>
      </c>
      <c r="C41" s="71"/>
      <c r="D41" s="72"/>
    </row>
    <row r="42" spans="1:4" ht="62.4" x14ac:dyDescent="0.3">
      <c r="A42" s="79" t="s">
        <v>524</v>
      </c>
      <c r="B42" s="179" t="s">
        <v>436</v>
      </c>
      <c r="C42" s="71"/>
      <c r="D42" s="72"/>
    </row>
    <row r="43" spans="1:4" ht="62.4" x14ac:dyDescent="0.3">
      <c r="A43" s="79" t="s">
        <v>525</v>
      </c>
      <c r="B43" s="179" t="s">
        <v>392</v>
      </c>
      <c r="C43" s="71"/>
      <c r="D43" s="72"/>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projekto vykdytojas atitinka nurodytą sąlygą, atsakoma &quot;Taip&quot; ir sekančiame lauke pateikiamas atitikties sąlygai pagrindimas. Jei atitikties sąlyga nesusijusi su projekto vykdytoju ir (arba) sumanaus kaimo projektu, atsakoma &quot;N/a&quot;" xr:uid="{236353F3-3219-4A13-A202-DAED3FF91DF8}">
          <x14:formula1>
            <xm:f>Sąrašai!$A$1:$A$3</xm:f>
          </x14:formula1>
          <xm:sqref>C43 C4:C41</xm:sqref>
        </x14:dataValidation>
        <x14:dataValidation type="list" allowBlank="1" showInputMessage="1" showErrorMessage="1" prompt="Jei projekto vykdytojasatitinka nurodytą sąlygą, atsakoma &quot;Taip&quot; ir sekančiame lauke pateikiamas atitikties sąlygai pagrindimas. Jei atitikties sąlyga nesusijusi su projekto vykdytoju ir (arba) sumanaus kaimo projektu, atsakoma &quot;N/a&quot;" xr:uid="{1833B803-7968-4782-9BC4-F31E7D6B4DD7}">
          <x14:formula1>
            <xm:f>Sąrašai!$A$1:$A$3</xm:f>
          </x14:formula1>
          <xm:sqref>C42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5l_FP</vt:lpstr>
      <vt:lpstr>6l_FŠ</vt:lpstr>
      <vt:lpstr>7l_R</vt:lpstr>
      <vt:lpstr>7I_B(VVG)</vt:lpstr>
      <vt:lpstr>8l_TS</vt:lpstr>
      <vt:lpstr>9l_ĮS</vt:lpstr>
      <vt:lpstr>10l_PD</vt:lpstr>
      <vt:lpstr>11l_D </vt:lpstr>
      <vt:lpstr>12l_SD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pajuriokrastas@outlook.com</cp:lastModifiedBy>
  <cp:lastPrinted>2023-11-14T11:38:02Z</cp:lastPrinted>
  <dcterms:created xsi:type="dcterms:W3CDTF">2021-06-29T12:02:57Z</dcterms:created>
  <dcterms:modified xsi:type="dcterms:W3CDTF">2024-03-28T14:20:08Z</dcterms:modified>
</cp:coreProperties>
</file>